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2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codeName="ThisWorkbook" defaultThemeVersion="124226"/>
  <xr:revisionPtr revIDLastSave="0" documentId="13_ncr:11_{6BD3B19B-DFE7-4CA3-A301-7C7839D4429D}" xr6:coauthVersionLast="47" xr6:coauthVersionMax="47" xr10:uidLastSave="{00000000-0000-0000-0000-000000000000}"/>
  <bookViews>
    <workbookView xWindow="28690" yWindow="-110" windowWidth="29020" windowHeight="15820" tabRatio="806" activeTab="1" xr2:uid="{00000000-000D-0000-FFFF-FFFF00000000}"/>
  </bookViews>
  <sheets>
    <sheet name="入力例" sheetId="27" r:id="rId1"/>
    <sheet name="新規登録用" sheetId="35" r:id="rId2"/>
    <sheet name="登録申請メールテンプレート" sheetId="25" r:id="rId3"/>
    <sheet name="基準値" sheetId="34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>#REF!</definedName>
    <definedName name="_xlnm._FilterDatabase" localSheetId="3" hidden="1">基準値!#REF!</definedName>
    <definedName name="_xlnm._FilterDatabase" localSheetId="1" hidden="1">新規登録用!$A$10:$R$10</definedName>
    <definedName name="_xlnm._FilterDatabase" localSheetId="0" hidden="1">入力例!$A$10:$S$10</definedName>
    <definedName name="_xlnm.Print_Area" localSheetId="3">基準値!$A$1:$L$26</definedName>
    <definedName name="_xlnm.Print_Area" localSheetId="1">新規登録用!$A$1:$R$512</definedName>
    <definedName name="_xlnm.Print_Area" localSheetId="2">登録申請メールテンプレート!$A$1:$B$27</definedName>
    <definedName name="_xlnm.Print_Area" localSheetId="0">入力例!$A$1:$M$52</definedName>
    <definedName name="_xlnm.Print_Titles" localSheetId="1">新規登録用!$1:$11</definedName>
    <definedName name="_xlnm.Print_Titles" localSheetId="0">入力例!$1:$11</definedName>
    <definedName name="インシュレーションファイバー断熱材">※編集不可※選択項目!$AF$3</definedName>
    <definedName name="グラスウール断熱材高性能品">※編集不可※選択項目!$T$3:$T$4</definedName>
    <definedName name="グラスウール断熱材通常品">※編集不可※選択項目!$S$3:$S$4</definedName>
    <definedName name="ビーズ法ポリスチレンフォーム断熱材">※編集不可※選択項目!$AB$3</definedName>
    <definedName name="フェノールフォーム断熱材">※編集不可※選択項目!$AE$3</definedName>
    <definedName name="ポリエチレンフォーム断熱材">※編集不可※選択項目!$AA$3</definedName>
    <definedName name="ロックウール断熱材">※編集不可※選択項目!$V$3</definedName>
    <definedName name="押出法ポリスチレンフォーム断熱材">※編集不可※選択項目!$Z$3</definedName>
    <definedName name="工業会" localSheetId="3">[1]製品型番リスト管理表!$AY$5:$AY$8</definedName>
    <definedName name="工業会">[1]製品型番リスト管理表!$AY$5:$AY$8</definedName>
    <definedName name="硬質ウレタンフォーム断熱材">※編集不可※選択項目!$AC$3:$AC$6</definedName>
    <definedName name="種別">※編集不可※選択項目!$S$2:$AG$2</definedName>
    <definedName name="吹込み用グラスウール断熱材">※編集不可※選択項目!$U$3:$U$4</definedName>
    <definedName name="吹込み用セルローズファイバー断熱材">※編集不可※選択項目!$Y$3:$Y$4</definedName>
    <definedName name="吹込み用ロックウール断熱材">※編集不可※選択項目!$W$3:$W$4</definedName>
    <definedName name="吹付けロックウール">※編集不可※選択項目!$X$3:$X$4</definedName>
    <definedName name="吹付け硬質ウレタンフォーム">※編集不可※選択項目!$AD$3:$AD$4</definedName>
    <definedName name="無">※編集不可※選択項目!$AG$3:$AG$4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35" l="1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39" i="2"/>
  <c r="N940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4" i="2"/>
  <c r="N995" i="2"/>
  <c r="N996" i="2"/>
  <c r="N997" i="2"/>
  <c r="N998" i="2"/>
  <c r="N999" i="2"/>
  <c r="N1000" i="2"/>
  <c r="N1001" i="2"/>
  <c r="N1002" i="2"/>
  <c r="N1003" i="2"/>
  <c r="AC11" i="2"/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M1003" i="2" s="1"/>
  <c r="O1003" i="2" s="1"/>
  <c r="L3" i="2"/>
  <c r="P1003" i="2" l="1"/>
  <c r="Q1003" i="2"/>
  <c r="G512" i="35" l="1"/>
  <c r="F512" i="35"/>
  <c r="B512" i="35"/>
  <c r="A512" i="35"/>
  <c r="G511" i="35"/>
  <c r="F511" i="35"/>
  <c r="B511" i="35"/>
  <c r="A511" i="35"/>
  <c r="G510" i="35"/>
  <c r="F510" i="35"/>
  <c r="B510" i="35"/>
  <c r="A510" i="35"/>
  <c r="G509" i="35"/>
  <c r="F509" i="35"/>
  <c r="B509" i="35"/>
  <c r="A509" i="35"/>
  <c r="G508" i="35"/>
  <c r="F508" i="35"/>
  <c r="B508" i="35"/>
  <c r="A508" i="35"/>
  <c r="G507" i="35"/>
  <c r="F507" i="35"/>
  <c r="B507" i="35"/>
  <c r="A507" i="35"/>
  <c r="G506" i="35"/>
  <c r="F506" i="35"/>
  <c r="B506" i="35"/>
  <c r="A506" i="35"/>
  <c r="G505" i="35"/>
  <c r="F505" i="35"/>
  <c r="B505" i="35"/>
  <c r="A505" i="35"/>
  <c r="G504" i="35"/>
  <c r="F504" i="35"/>
  <c r="B504" i="35"/>
  <c r="A504" i="35"/>
  <c r="G503" i="35"/>
  <c r="F503" i="35"/>
  <c r="B503" i="35"/>
  <c r="A503" i="35"/>
  <c r="G502" i="35"/>
  <c r="F502" i="35"/>
  <c r="B502" i="35"/>
  <c r="A502" i="35"/>
  <c r="G501" i="35"/>
  <c r="F501" i="35"/>
  <c r="B501" i="35"/>
  <c r="A501" i="35"/>
  <c r="G500" i="35"/>
  <c r="F500" i="35"/>
  <c r="B500" i="35"/>
  <c r="A500" i="35"/>
  <c r="G499" i="35"/>
  <c r="F499" i="35"/>
  <c r="B499" i="35"/>
  <c r="A499" i="35"/>
  <c r="G498" i="35"/>
  <c r="F498" i="35"/>
  <c r="B498" i="35"/>
  <c r="A498" i="35"/>
  <c r="G497" i="35"/>
  <c r="F497" i="35"/>
  <c r="B497" i="35"/>
  <c r="A497" i="35"/>
  <c r="G496" i="35"/>
  <c r="F496" i="35"/>
  <c r="B496" i="35"/>
  <c r="A496" i="35"/>
  <c r="G495" i="35"/>
  <c r="F495" i="35"/>
  <c r="B495" i="35"/>
  <c r="A495" i="35"/>
  <c r="G494" i="35"/>
  <c r="F494" i="35"/>
  <c r="B494" i="35"/>
  <c r="A494" i="35"/>
  <c r="G493" i="35"/>
  <c r="F493" i="35"/>
  <c r="B493" i="35"/>
  <c r="A493" i="35"/>
  <c r="G492" i="35"/>
  <c r="F492" i="35"/>
  <c r="B492" i="35"/>
  <c r="A492" i="35"/>
  <c r="G491" i="35"/>
  <c r="F491" i="35"/>
  <c r="B491" i="35"/>
  <c r="A491" i="35"/>
  <c r="G490" i="35"/>
  <c r="F490" i="35"/>
  <c r="B490" i="35"/>
  <c r="A490" i="35"/>
  <c r="G489" i="35"/>
  <c r="F489" i="35"/>
  <c r="B489" i="35"/>
  <c r="A489" i="35"/>
  <c r="G488" i="35"/>
  <c r="F488" i="35"/>
  <c r="B488" i="35"/>
  <c r="A488" i="35"/>
  <c r="G487" i="35"/>
  <c r="F487" i="35"/>
  <c r="B487" i="35"/>
  <c r="A487" i="35"/>
  <c r="G486" i="35"/>
  <c r="F486" i="35"/>
  <c r="B486" i="35"/>
  <c r="A486" i="35"/>
  <c r="G485" i="35"/>
  <c r="F485" i="35"/>
  <c r="B485" i="35"/>
  <c r="A485" i="35"/>
  <c r="G484" i="35"/>
  <c r="F484" i="35"/>
  <c r="B484" i="35"/>
  <c r="A484" i="35"/>
  <c r="G483" i="35"/>
  <c r="F483" i="35"/>
  <c r="B483" i="35"/>
  <c r="A483" i="35"/>
  <c r="G482" i="35"/>
  <c r="F482" i="35"/>
  <c r="B482" i="35"/>
  <c r="A482" i="35"/>
  <c r="G481" i="35"/>
  <c r="F481" i="35"/>
  <c r="B481" i="35"/>
  <c r="A481" i="35"/>
  <c r="G480" i="35"/>
  <c r="F480" i="35"/>
  <c r="B480" i="35"/>
  <c r="A480" i="35"/>
  <c r="G479" i="35"/>
  <c r="F479" i="35"/>
  <c r="B479" i="35"/>
  <c r="A479" i="35"/>
  <c r="G478" i="35"/>
  <c r="F478" i="35"/>
  <c r="B478" i="35"/>
  <c r="A478" i="35"/>
  <c r="G477" i="35"/>
  <c r="F477" i="35"/>
  <c r="B477" i="35"/>
  <c r="A477" i="35"/>
  <c r="G476" i="35"/>
  <c r="F476" i="35"/>
  <c r="B476" i="35"/>
  <c r="A476" i="35"/>
  <c r="G475" i="35"/>
  <c r="F475" i="35"/>
  <c r="B475" i="35"/>
  <c r="A475" i="35"/>
  <c r="G474" i="35"/>
  <c r="F474" i="35"/>
  <c r="B474" i="35"/>
  <c r="A474" i="35"/>
  <c r="G473" i="35"/>
  <c r="F473" i="35"/>
  <c r="B473" i="35"/>
  <c r="A473" i="35"/>
  <c r="G472" i="35"/>
  <c r="F472" i="35"/>
  <c r="B472" i="35"/>
  <c r="A472" i="35"/>
  <c r="G471" i="35"/>
  <c r="F471" i="35"/>
  <c r="B471" i="35"/>
  <c r="A471" i="35"/>
  <c r="G470" i="35"/>
  <c r="F470" i="35"/>
  <c r="B470" i="35"/>
  <c r="A470" i="35"/>
  <c r="G469" i="35"/>
  <c r="F469" i="35"/>
  <c r="B469" i="35"/>
  <c r="A469" i="35"/>
  <c r="G468" i="35"/>
  <c r="F468" i="35"/>
  <c r="B468" i="35"/>
  <c r="A468" i="35"/>
  <c r="G467" i="35"/>
  <c r="F467" i="35"/>
  <c r="B467" i="35"/>
  <c r="A467" i="35"/>
  <c r="G466" i="35"/>
  <c r="F466" i="35"/>
  <c r="B466" i="35"/>
  <c r="A466" i="35"/>
  <c r="G465" i="35"/>
  <c r="F465" i="35"/>
  <c r="B465" i="35"/>
  <c r="A465" i="35"/>
  <c r="G464" i="35"/>
  <c r="F464" i="35"/>
  <c r="B464" i="35"/>
  <c r="A464" i="35"/>
  <c r="G463" i="35"/>
  <c r="F463" i="35"/>
  <c r="B463" i="35"/>
  <c r="A463" i="35"/>
  <c r="G462" i="35"/>
  <c r="F462" i="35"/>
  <c r="B462" i="35"/>
  <c r="A462" i="35"/>
  <c r="G461" i="35"/>
  <c r="F461" i="35"/>
  <c r="B461" i="35"/>
  <c r="A461" i="35"/>
  <c r="G460" i="35"/>
  <c r="F460" i="35"/>
  <c r="B460" i="35"/>
  <c r="A460" i="35"/>
  <c r="G459" i="35"/>
  <c r="F459" i="35"/>
  <c r="B459" i="35"/>
  <c r="A459" i="35"/>
  <c r="G458" i="35"/>
  <c r="F458" i="35"/>
  <c r="B458" i="35"/>
  <c r="A458" i="35"/>
  <c r="G457" i="35"/>
  <c r="F457" i="35"/>
  <c r="B457" i="35"/>
  <c r="A457" i="35"/>
  <c r="G456" i="35"/>
  <c r="F456" i="35"/>
  <c r="B456" i="35"/>
  <c r="A456" i="35"/>
  <c r="G455" i="35"/>
  <c r="F455" i="35"/>
  <c r="B455" i="35"/>
  <c r="A455" i="35"/>
  <c r="G454" i="35"/>
  <c r="F454" i="35"/>
  <c r="B454" i="35"/>
  <c r="A454" i="35"/>
  <c r="G453" i="35"/>
  <c r="F453" i="35"/>
  <c r="B453" i="35"/>
  <c r="A453" i="35"/>
  <c r="G452" i="35"/>
  <c r="F452" i="35"/>
  <c r="B452" i="35"/>
  <c r="A452" i="35"/>
  <c r="G451" i="35"/>
  <c r="F451" i="35"/>
  <c r="B451" i="35"/>
  <c r="A451" i="35"/>
  <c r="G450" i="35"/>
  <c r="F450" i="35"/>
  <c r="B450" i="35"/>
  <c r="A450" i="35"/>
  <c r="G449" i="35"/>
  <c r="F449" i="35"/>
  <c r="B449" i="35"/>
  <c r="A449" i="35"/>
  <c r="G448" i="35"/>
  <c r="F448" i="35"/>
  <c r="B448" i="35"/>
  <c r="A448" i="35"/>
  <c r="G447" i="35"/>
  <c r="F447" i="35"/>
  <c r="B447" i="35"/>
  <c r="A447" i="35"/>
  <c r="G446" i="35"/>
  <c r="F446" i="35"/>
  <c r="B446" i="35"/>
  <c r="A446" i="35"/>
  <c r="G445" i="35"/>
  <c r="F445" i="35"/>
  <c r="B445" i="35"/>
  <c r="A445" i="35"/>
  <c r="G444" i="35"/>
  <c r="F444" i="35"/>
  <c r="B444" i="35"/>
  <c r="A444" i="35"/>
  <c r="G443" i="35"/>
  <c r="F443" i="35"/>
  <c r="B443" i="35"/>
  <c r="A443" i="35"/>
  <c r="G442" i="35"/>
  <c r="F442" i="35"/>
  <c r="B442" i="35"/>
  <c r="A442" i="35"/>
  <c r="G441" i="35"/>
  <c r="F441" i="35"/>
  <c r="B441" i="35"/>
  <c r="A441" i="35"/>
  <c r="G440" i="35"/>
  <c r="F440" i="35"/>
  <c r="B440" i="35"/>
  <c r="A440" i="35"/>
  <c r="G439" i="35"/>
  <c r="F439" i="35"/>
  <c r="B439" i="35"/>
  <c r="A439" i="35"/>
  <c r="G438" i="35"/>
  <c r="F438" i="35"/>
  <c r="B438" i="35"/>
  <c r="A438" i="35"/>
  <c r="G437" i="35"/>
  <c r="F437" i="35"/>
  <c r="B437" i="35"/>
  <c r="A437" i="35"/>
  <c r="G436" i="35"/>
  <c r="F436" i="35"/>
  <c r="B436" i="35"/>
  <c r="A436" i="35"/>
  <c r="G435" i="35"/>
  <c r="F435" i="35"/>
  <c r="B435" i="35"/>
  <c r="A435" i="35"/>
  <c r="G434" i="35"/>
  <c r="F434" i="35"/>
  <c r="B434" i="35"/>
  <c r="A434" i="35"/>
  <c r="G433" i="35"/>
  <c r="F433" i="35"/>
  <c r="B433" i="35"/>
  <c r="A433" i="35"/>
  <c r="G432" i="35"/>
  <c r="F432" i="35"/>
  <c r="B432" i="35"/>
  <c r="A432" i="35"/>
  <c r="G431" i="35"/>
  <c r="F431" i="35"/>
  <c r="B431" i="35"/>
  <c r="A431" i="35"/>
  <c r="G430" i="35"/>
  <c r="F430" i="35"/>
  <c r="B430" i="35"/>
  <c r="A430" i="35"/>
  <c r="G429" i="35"/>
  <c r="F429" i="35"/>
  <c r="B429" i="35"/>
  <c r="A429" i="35"/>
  <c r="G428" i="35"/>
  <c r="F428" i="35"/>
  <c r="B428" i="35"/>
  <c r="A428" i="35"/>
  <c r="G427" i="35"/>
  <c r="F427" i="35"/>
  <c r="B427" i="35"/>
  <c r="A427" i="35"/>
  <c r="G426" i="35"/>
  <c r="F426" i="35"/>
  <c r="B426" i="35"/>
  <c r="A426" i="35"/>
  <c r="G425" i="35"/>
  <c r="F425" i="35"/>
  <c r="B425" i="35"/>
  <c r="A425" i="35"/>
  <c r="G424" i="35"/>
  <c r="F424" i="35"/>
  <c r="B424" i="35"/>
  <c r="A424" i="35"/>
  <c r="G423" i="35"/>
  <c r="F423" i="35"/>
  <c r="B423" i="35"/>
  <c r="A423" i="35"/>
  <c r="G422" i="35"/>
  <c r="F422" i="35"/>
  <c r="B422" i="35"/>
  <c r="A422" i="35"/>
  <c r="G421" i="35"/>
  <c r="F421" i="35"/>
  <c r="B421" i="35"/>
  <c r="A421" i="35"/>
  <c r="G420" i="35"/>
  <c r="F420" i="35"/>
  <c r="B420" i="35"/>
  <c r="A420" i="35"/>
  <c r="G419" i="35"/>
  <c r="F419" i="35"/>
  <c r="B419" i="35"/>
  <c r="A419" i="35"/>
  <c r="G418" i="35"/>
  <c r="F418" i="35"/>
  <c r="B418" i="35"/>
  <c r="A418" i="35"/>
  <c r="G417" i="35"/>
  <c r="F417" i="35"/>
  <c r="B417" i="35"/>
  <c r="A417" i="35"/>
  <c r="G416" i="35"/>
  <c r="F416" i="35"/>
  <c r="B416" i="35"/>
  <c r="A416" i="35"/>
  <c r="G415" i="35"/>
  <c r="F415" i="35"/>
  <c r="B415" i="35"/>
  <c r="A415" i="35"/>
  <c r="G414" i="35"/>
  <c r="F414" i="35"/>
  <c r="B414" i="35"/>
  <c r="A414" i="35"/>
  <c r="G413" i="35"/>
  <c r="F413" i="35"/>
  <c r="B413" i="35"/>
  <c r="A413" i="35"/>
  <c r="G412" i="35"/>
  <c r="F412" i="35"/>
  <c r="B412" i="35"/>
  <c r="A412" i="35"/>
  <c r="G411" i="35"/>
  <c r="F411" i="35"/>
  <c r="B411" i="35"/>
  <c r="A411" i="35"/>
  <c r="G410" i="35"/>
  <c r="F410" i="35"/>
  <c r="B410" i="35"/>
  <c r="A410" i="35"/>
  <c r="G409" i="35"/>
  <c r="F409" i="35"/>
  <c r="B409" i="35"/>
  <c r="A409" i="35"/>
  <c r="G408" i="35"/>
  <c r="F408" i="35"/>
  <c r="B408" i="35"/>
  <c r="A408" i="35"/>
  <c r="G407" i="35"/>
  <c r="F407" i="35"/>
  <c r="B407" i="35"/>
  <c r="A407" i="35"/>
  <c r="G406" i="35"/>
  <c r="F406" i="35"/>
  <c r="B406" i="35"/>
  <c r="A406" i="35"/>
  <c r="G405" i="35"/>
  <c r="F405" i="35"/>
  <c r="B405" i="35"/>
  <c r="A405" i="35"/>
  <c r="G404" i="35"/>
  <c r="F404" i="35"/>
  <c r="B404" i="35"/>
  <c r="A404" i="35"/>
  <c r="G403" i="35"/>
  <c r="F403" i="35"/>
  <c r="B403" i="35"/>
  <c r="A403" i="35"/>
  <c r="G402" i="35"/>
  <c r="F402" i="35"/>
  <c r="B402" i="35"/>
  <c r="A402" i="35"/>
  <c r="G401" i="35"/>
  <c r="F401" i="35"/>
  <c r="B401" i="35"/>
  <c r="A401" i="35"/>
  <c r="G400" i="35"/>
  <c r="F400" i="35"/>
  <c r="B400" i="35"/>
  <c r="A400" i="35"/>
  <c r="G399" i="35"/>
  <c r="F399" i="35"/>
  <c r="B399" i="35"/>
  <c r="A399" i="35"/>
  <c r="G398" i="35"/>
  <c r="F398" i="35"/>
  <c r="B398" i="35"/>
  <c r="A398" i="35"/>
  <c r="G397" i="35"/>
  <c r="F397" i="35"/>
  <c r="B397" i="35"/>
  <c r="A397" i="35"/>
  <c r="G396" i="35"/>
  <c r="F396" i="35"/>
  <c r="B396" i="35"/>
  <c r="A396" i="35"/>
  <c r="G395" i="35"/>
  <c r="F395" i="35"/>
  <c r="B395" i="35"/>
  <c r="A395" i="35"/>
  <c r="G394" i="35"/>
  <c r="F394" i="35"/>
  <c r="B394" i="35"/>
  <c r="A394" i="35"/>
  <c r="G393" i="35"/>
  <c r="F393" i="35"/>
  <c r="B393" i="35"/>
  <c r="A393" i="35"/>
  <c r="G392" i="35"/>
  <c r="F392" i="35"/>
  <c r="B392" i="35"/>
  <c r="A392" i="35"/>
  <c r="G391" i="35"/>
  <c r="F391" i="35"/>
  <c r="B391" i="35"/>
  <c r="A391" i="35"/>
  <c r="G390" i="35"/>
  <c r="F390" i="35"/>
  <c r="B390" i="35"/>
  <c r="A390" i="35"/>
  <c r="G389" i="35"/>
  <c r="F389" i="35"/>
  <c r="B389" i="35"/>
  <c r="A389" i="35"/>
  <c r="G388" i="35"/>
  <c r="F388" i="35"/>
  <c r="B388" i="35"/>
  <c r="A388" i="35"/>
  <c r="G387" i="35"/>
  <c r="F387" i="35"/>
  <c r="B387" i="35"/>
  <c r="A387" i="35"/>
  <c r="G386" i="35"/>
  <c r="F386" i="35"/>
  <c r="B386" i="35"/>
  <c r="A386" i="35"/>
  <c r="G385" i="35"/>
  <c r="F385" i="35"/>
  <c r="B385" i="35"/>
  <c r="A385" i="35"/>
  <c r="G384" i="35"/>
  <c r="F384" i="35"/>
  <c r="B384" i="35"/>
  <c r="A384" i="35"/>
  <c r="G383" i="35"/>
  <c r="F383" i="35"/>
  <c r="B383" i="35"/>
  <c r="A383" i="35"/>
  <c r="G382" i="35"/>
  <c r="F382" i="35"/>
  <c r="B382" i="35"/>
  <c r="A382" i="35"/>
  <c r="G381" i="35"/>
  <c r="F381" i="35"/>
  <c r="B381" i="35"/>
  <c r="A381" i="35"/>
  <c r="G380" i="35"/>
  <c r="F380" i="35"/>
  <c r="B380" i="35"/>
  <c r="A380" i="35"/>
  <c r="G379" i="35"/>
  <c r="F379" i="35"/>
  <c r="B379" i="35"/>
  <c r="A379" i="35"/>
  <c r="G378" i="35"/>
  <c r="F378" i="35"/>
  <c r="B378" i="35"/>
  <c r="A378" i="35"/>
  <c r="G377" i="35"/>
  <c r="F377" i="35"/>
  <c r="B377" i="35"/>
  <c r="A377" i="35"/>
  <c r="G376" i="35"/>
  <c r="F376" i="35"/>
  <c r="B376" i="35"/>
  <c r="A376" i="35"/>
  <c r="G375" i="35"/>
  <c r="F375" i="35"/>
  <c r="B375" i="35"/>
  <c r="A375" i="35"/>
  <c r="G374" i="35"/>
  <c r="F374" i="35"/>
  <c r="B374" i="35"/>
  <c r="A374" i="35"/>
  <c r="G373" i="35"/>
  <c r="F373" i="35"/>
  <c r="B373" i="35"/>
  <c r="A373" i="35"/>
  <c r="G372" i="35"/>
  <c r="F372" i="35"/>
  <c r="B372" i="35"/>
  <c r="A372" i="35"/>
  <c r="G371" i="35"/>
  <c r="F371" i="35"/>
  <c r="B371" i="35"/>
  <c r="A371" i="35"/>
  <c r="G370" i="35"/>
  <c r="F370" i="35"/>
  <c r="B370" i="35"/>
  <c r="A370" i="35"/>
  <c r="G369" i="35"/>
  <c r="F369" i="35"/>
  <c r="B369" i="35"/>
  <c r="A369" i="35"/>
  <c r="G368" i="35"/>
  <c r="F368" i="35"/>
  <c r="B368" i="35"/>
  <c r="A368" i="35"/>
  <c r="G367" i="35"/>
  <c r="F367" i="35"/>
  <c r="B367" i="35"/>
  <c r="A367" i="35"/>
  <c r="G366" i="35"/>
  <c r="F366" i="35"/>
  <c r="B366" i="35"/>
  <c r="A366" i="35"/>
  <c r="G365" i="35"/>
  <c r="F365" i="35"/>
  <c r="B365" i="35"/>
  <c r="A365" i="35"/>
  <c r="G364" i="35"/>
  <c r="F364" i="35"/>
  <c r="B364" i="35"/>
  <c r="A364" i="35"/>
  <c r="G363" i="35"/>
  <c r="F363" i="35"/>
  <c r="B363" i="35"/>
  <c r="A363" i="35"/>
  <c r="G362" i="35"/>
  <c r="F362" i="35"/>
  <c r="B362" i="35"/>
  <c r="A362" i="35"/>
  <c r="G361" i="35"/>
  <c r="F361" i="35"/>
  <c r="B361" i="35"/>
  <c r="A361" i="35"/>
  <c r="G360" i="35"/>
  <c r="F360" i="35"/>
  <c r="B360" i="35"/>
  <c r="A360" i="35"/>
  <c r="G359" i="35"/>
  <c r="F359" i="35"/>
  <c r="B359" i="35"/>
  <c r="A359" i="35"/>
  <c r="G358" i="35"/>
  <c r="F358" i="35"/>
  <c r="B358" i="35"/>
  <c r="A358" i="35"/>
  <c r="G357" i="35"/>
  <c r="F357" i="35"/>
  <c r="B357" i="35"/>
  <c r="A357" i="35"/>
  <c r="G356" i="35"/>
  <c r="F356" i="35"/>
  <c r="B356" i="35"/>
  <c r="A356" i="35"/>
  <c r="G355" i="35"/>
  <c r="F355" i="35"/>
  <c r="B355" i="35"/>
  <c r="A355" i="35"/>
  <c r="G354" i="35"/>
  <c r="F354" i="35"/>
  <c r="B354" i="35"/>
  <c r="A354" i="35"/>
  <c r="G353" i="35"/>
  <c r="F353" i="35"/>
  <c r="B353" i="35"/>
  <c r="A353" i="35"/>
  <c r="G352" i="35"/>
  <c r="F352" i="35"/>
  <c r="B352" i="35"/>
  <c r="A352" i="35"/>
  <c r="G351" i="35"/>
  <c r="F351" i="35"/>
  <c r="B351" i="35"/>
  <c r="A351" i="35"/>
  <c r="G350" i="35"/>
  <c r="F350" i="35"/>
  <c r="B350" i="35"/>
  <c r="A350" i="35"/>
  <c r="G349" i="35"/>
  <c r="F349" i="35"/>
  <c r="B349" i="35"/>
  <c r="A349" i="35"/>
  <c r="G348" i="35"/>
  <c r="F348" i="35"/>
  <c r="B348" i="35"/>
  <c r="A348" i="35"/>
  <c r="G347" i="35"/>
  <c r="F347" i="35"/>
  <c r="B347" i="35"/>
  <c r="A347" i="35"/>
  <c r="G346" i="35"/>
  <c r="F346" i="35"/>
  <c r="B346" i="35"/>
  <c r="A346" i="35"/>
  <c r="G345" i="35"/>
  <c r="F345" i="35"/>
  <c r="B345" i="35"/>
  <c r="A345" i="35"/>
  <c r="G344" i="35"/>
  <c r="F344" i="35"/>
  <c r="B344" i="35"/>
  <c r="A344" i="35"/>
  <c r="G343" i="35"/>
  <c r="F343" i="35"/>
  <c r="B343" i="35"/>
  <c r="A343" i="35"/>
  <c r="G342" i="35"/>
  <c r="F342" i="35"/>
  <c r="B342" i="35"/>
  <c r="A342" i="35"/>
  <c r="G341" i="35"/>
  <c r="F341" i="35"/>
  <c r="B341" i="35"/>
  <c r="A341" i="35"/>
  <c r="G340" i="35"/>
  <c r="F340" i="35"/>
  <c r="B340" i="35"/>
  <c r="A340" i="35"/>
  <c r="G339" i="35"/>
  <c r="F339" i="35"/>
  <c r="B339" i="35"/>
  <c r="A339" i="35"/>
  <c r="G338" i="35"/>
  <c r="F338" i="35"/>
  <c r="B338" i="35"/>
  <c r="A338" i="35"/>
  <c r="G337" i="35"/>
  <c r="F337" i="35"/>
  <c r="B337" i="35"/>
  <c r="A337" i="35"/>
  <c r="G336" i="35"/>
  <c r="F336" i="35"/>
  <c r="B336" i="35"/>
  <c r="A336" i="35"/>
  <c r="G335" i="35"/>
  <c r="F335" i="35"/>
  <c r="B335" i="35"/>
  <c r="A335" i="35"/>
  <c r="G334" i="35"/>
  <c r="F334" i="35"/>
  <c r="B334" i="35"/>
  <c r="A334" i="35"/>
  <c r="G333" i="35"/>
  <c r="F333" i="35"/>
  <c r="B333" i="35"/>
  <c r="A333" i="35"/>
  <c r="G332" i="35"/>
  <c r="F332" i="35"/>
  <c r="B332" i="35"/>
  <c r="A332" i="35"/>
  <c r="G331" i="35"/>
  <c r="F331" i="35"/>
  <c r="B331" i="35"/>
  <c r="A331" i="35"/>
  <c r="G330" i="35"/>
  <c r="F330" i="35"/>
  <c r="B330" i="35"/>
  <c r="A330" i="35"/>
  <c r="G329" i="35"/>
  <c r="F329" i="35"/>
  <c r="B329" i="35"/>
  <c r="A329" i="35"/>
  <c r="G328" i="35"/>
  <c r="F328" i="35"/>
  <c r="B328" i="35"/>
  <c r="A328" i="35"/>
  <c r="G327" i="35"/>
  <c r="F327" i="35"/>
  <c r="B327" i="35"/>
  <c r="A327" i="35"/>
  <c r="G326" i="35"/>
  <c r="F326" i="35"/>
  <c r="B326" i="35"/>
  <c r="A326" i="35"/>
  <c r="G325" i="35"/>
  <c r="F325" i="35"/>
  <c r="B325" i="35"/>
  <c r="A325" i="35"/>
  <c r="G324" i="35"/>
  <c r="F324" i="35"/>
  <c r="B324" i="35"/>
  <c r="A324" i="35"/>
  <c r="G323" i="35"/>
  <c r="F323" i="35"/>
  <c r="B323" i="35"/>
  <c r="A323" i="35"/>
  <c r="G322" i="35"/>
  <c r="F322" i="35"/>
  <c r="B322" i="35"/>
  <c r="A322" i="35"/>
  <c r="G321" i="35"/>
  <c r="F321" i="35"/>
  <c r="B321" i="35"/>
  <c r="A321" i="35"/>
  <c r="G320" i="35"/>
  <c r="F320" i="35"/>
  <c r="B320" i="35"/>
  <c r="A320" i="35"/>
  <c r="G319" i="35"/>
  <c r="F319" i="35"/>
  <c r="B319" i="35"/>
  <c r="A319" i="35"/>
  <c r="G318" i="35"/>
  <c r="F318" i="35"/>
  <c r="B318" i="35"/>
  <c r="A318" i="35"/>
  <c r="G317" i="35"/>
  <c r="F317" i="35"/>
  <c r="B317" i="35"/>
  <c r="A317" i="35"/>
  <c r="G316" i="35"/>
  <c r="F316" i="35"/>
  <c r="B316" i="35"/>
  <c r="A316" i="35"/>
  <c r="G315" i="35"/>
  <c r="F315" i="35"/>
  <c r="B315" i="35"/>
  <c r="A315" i="35"/>
  <c r="G314" i="35"/>
  <c r="F314" i="35"/>
  <c r="B314" i="35"/>
  <c r="A314" i="35"/>
  <c r="G313" i="35"/>
  <c r="F313" i="35"/>
  <c r="B313" i="35"/>
  <c r="A313" i="35"/>
  <c r="G312" i="35"/>
  <c r="F312" i="35"/>
  <c r="B312" i="35"/>
  <c r="A312" i="35"/>
  <c r="G311" i="35"/>
  <c r="F311" i="35"/>
  <c r="B311" i="35"/>
  <c r="A311" i="35"/>
  <c r="G310" i="35"/>
  <c r="F310" i="35"/>
  <c r="B310" i="35"/>
  <c r="A310" i="35"/>
  <c r="G309" i="35"/>
  <c r="F309" i="35"/>
  <c r="B309" i="35"/>
  <c r="A309" i="35"/>
  <c r="G308" i="35"/>
  <c r="F308" i="35"/>
  <c r="B308" i="35"/>
  <c r="A308" i="35"/>
  <c r="G307" i="35"/>
  <c r="F307" i="35"/>
  <c r="B307" i="35"/>
  <c r="A307" i="35"/>
  <c r="G306" i="35"/>
  <c r="F306" i="35"/>
  <c r="B306" i="35"/>
  <c r="A306" i="35"/>
  <c r="G305" i="35"/>
  <c r="F305" i="35"/>
  <c r="B305" i="35"/>
  <c r="A305" i="35"/>
  <c r="G304" i="35"/>
  <c r="F304" i="35"/>
  <c r="B304" i="35"/>
  <c r="A304" i="35"/>
  <c r="G303" i="35"/>
  <c r="F303" i="35"/>
  <c r="B303" i="35"/>
  <c r="A303" i="35"/>
  <c r="G302" i="35"/>
  <c r="F302" i="35"/>
  <c r="B302" i="35"/>
  <c r="A302" i="35"/>
  <c r="G301" i="35"/>
  <c r="F301" i="35"/>
  <c r="B301" i="35"/>
  <c r="A301" i="35"/>
  <c r="G300" i="35"/>
  <c r="F300" i="35"/>
  <c r="B300" i="35"/>
  <c r="A300" i="35"/>
  <c r="G299" i="35"/>
  <c r="F299" i="35"/>
  <c r="B299" i="35"/>
  <c r="A299" i="35"/>
  <c r="G298" i="35"/>
  <c r="F298" i="35"/>
  <c r="B298" i="35"/>
  <c r="A298" i="35"/>
  <c r="G297" i="35"/>
  <c r="F297" i="35"/>
  <c r="B297" i="35"/>
  <c r="A297" i="35"/>
  <c r="G296" i="35"/>
  <c r="F296" i="35"/>
  <c r="B296" i="35"/>
  <c r="A296" i="35"/>
  <c r="G295" i="35"/>
  <c r="F295" i="35"/>
  <c r="B295" i="35"/>
  <c r="A295" i="35"/>
  <c r="G294" i="35"/>
  <c r="F294" i="35"/>
  <c r="B294" i="35"/>
  <c r="A294" i="35"/>
  <c r="G293" i="35"/>
  <c r="F293" i="35"/>
  <c r="B293" i="35"/>
  <c r="A293" i="35"/>
  <c r="G292" i="35"/>
  <c r="F292" i="35"/>
  <c r="B292" i="35"/>
  <c r="A292" i="35"/>
  <c r="G291" i="35"/>
  <c r="F291" i="35"/>
  <c r="B291" i="35"/>
  <c r="A291" i="35"/>
  <c r="G290" i="35"/>
  <c r="F290" i="35"/>
  <c r="B290" i="35"/>
  <c r="A290" i="35"/>
  <c r="G289" i="35"/>
  <c r="F289" i="35"/>
  <c r="B289" i="35"/>
  <c r="A289" i="35"/>
  <c r="G288" i="35"/>
  <c r="F288" i="35"/>
  <c r="B288" i="35"/>
  <c r="A288" i="35"/>
  <c r="G287" i="35"/>
  <c r="F287" i="35"/>
  <c r="B287" i="35"/>
  <c r="A287" i="35"/>
  <c r="G286" i="35"/>
  <c r="F286" i="35"/>
  <c r="B286" i="35"/>
  <c r="A286" i="35"/>
  <c r="G285" i="35"/>
  <c r="F285" i="35"/>
  <c r="B285" i="35"/>
  <c r="A285" i="35"/>
  <c r="G284" i="35"/>
  <c r="F284" i="35"/>
  <c r="B284" i="35"/>
  <c r="A284" i="35"/>
  <c r="G283" i="35"/>
  <c r="F283" i="35"/>
  <c r="B283" i="35"/>
  <c r="A283" i="35"/>
  <c r="G282" i="35"/>
  <c r="F282" i="35"/>
  <c r="B282" i="35"/>
  <c r="A282" i="35"/>
  <c r="G281" i="35"/>
  <c r="F281" i="35"/>
  <c r="B281" i="35"/>
  <c r="A281" i="35"/>
  <c r="G280" i="35"/>
  <c r="F280" i="35"/>
  <c r="B280" i="35"/>
  <c r="A280" i="35"/>
  <c r="G279" i="35"/>
  <c r="F279" i="35"/>
  <c r="B279" i="35"/>
  <c r="A279" i="35"/>
  <c r="G278" i="35"/>
  <c r="F278" i="35"/>
  <c r="B278" i="35"/>
  <c r="A278" i="35"/>
  <c r="G277" i="35"/>
  <c r="F277" i="35"/>
  <c r="B277" i="35"/>
  <c r="A277" i="35"/>
  <c r="G276" i="35"/>
  <c r="F276" i="35"/>
  <c r="B276" i="35"/>
  <c r="A276" i="35"/>
  <c r="G275" i="35"/>
  <c r="F275" i="35"/>
  <c r="B275" i="35"/>
  <c r="A275" i="35"/>
  <c r="G274" i="35"/>
  <c r="F274" i="35"/>
  <c r="B274" i="35"/>
  <c r="A274" i="35"/>
  <c r="G273" i="35"/>
  <c r="F273" i="35"/>
  <c r="B273" i="35"/>
  <c r="A273" i="35"/>
  <c r="G272" i="35"/>
  <c r="F272" i="35"/>
  <c r="B272" i="35"/>
  <c r="A272" i="35"/>
  <c r="G271" i="35"/>
  <c r="F271" i="35"/>
  <c r="B271" i="35"/>
  <c r="A271" i="35"/>
  <c r="G270" i="35"/>
  <c r="F270" i="35"/>
  <c r="B270" i="35"/>
  <c r="A270" i="35"/>
  <c r="G269" i="35"/>
  <c r="F269" i="35"/>
  <c r="B269" i="35"/>
  <c r="A269" i="35"/>
  <c r="G268" i="35"/>
  <c r="F268" i="35"/>
  <c r="B268" i="35"/>
  <c r="A268" i="35"/>
  <c r="G267" i="35"/>
  <c r="F267" i="35"/>
  <c r="B267" i="35"/>
  <c r="A267" i="35"/>
  <c r="G266" i="35"/>
  <c r="F266" i="35"/>
  <c r="B266" i="35"/>
  <c r="A266" i="35"/>
  <c r="G265" i="35"/>
  <c r="F265" i="35"/>
  <c r="B265" i="35"/>
  <c r="A265" i="35"/>
  <c r="G264" i="35"/>
  <c r="F264" i="35"/>
  <c r="B264" i="35"/>
  <c r="A264" i="35"/>
  <c r="G263" i="35"/>
  <c r="F263" i="35"/>
  <c r="B263" i="35"/>
  <c r="A263" i="35"/>
  <c r="G262" i="35"/>
  <c r="F262" i="35"/>
  <c r="B262" i="35"/>
  <c r="A262" i="35"/>
  <c r="G261" i="35"/>
  <c r="F261" i="35"/>
  <c r="B261" i="35"/>
  <c r="A261" i="35"/>
  <c r="G260" i="35"/>
  <c r="F260" i="35"/>
  <c r="B260" i="35"/>
  <c r="A260" i="35"/>
  <c r="G259" i="35"/>
  <c r="F259" i="35"/>
  <c r="B259" i="35"/>
  <c r="A259" i="35"/>
  <c r="G258" i="35"/>
  <c r="F258" i="35"/>
  <c r="B258" i="35"/>
  <c r="A258" i="35"/>
  <c r="G257" i="35"/>
  <c r="F257" i="35"/>
  <c r="B257" i="35"/>
  <c r="A257" i="35"/>
  <c r="G256" i="35"/>
  <c r="F256" i="35"/>
  <c r="B256" i="35"/>
  <c r="A256" i="35"/>
  <c r="G255" i="35"/>
  <c r="F255" i="35"/>
  <c r="B255" i="35"/>
  <c r="A255" i="35"/>
  <c r="G254" i="35"/>
  <c r="F254" i="35"/>
  <c r="B254" i="35"/>
  <c r="A254" i="35"/>
  <c r="G253" i="35"/>
  <c r="F253" i="35"/>
  <c r="B253" i="35"/>
  <c r="A253" i="35"/>
  <c r="G252" i="35"/>
  <c r="F252" i="35"/>
  <c r="B252" i="35"/>
  <c r="A252" i="35"/>
  <c r="G251" i="35"/>
  <c r="F251" i="35"/>
  <c r="B251" i="35"/>
  <c r="A251" i="35"/>
  <c r="G250" i="35"/>
  <c r="F250" i="35"/>
  <c r="B250" i="35"/>
  <c r="A250" i="35"/>
  <c r="G249" i="35"/>
  <c r="F249" i="35"/>
  <c r="B249" i="35"/>
  <c r="A249" i="35"/>
  <c r="G248" i="35"/>
  <c r="F248" i="35"/>
  <c r="B248" i="35"/>
  <c r="A248" i="35"/>
  <c r="G247" i="35"/>
  <c r="F247" i="35"/>
  <c r="B247" i="35"/>
  <c r="A247" i="35"/>
  <c r="G246" i="35"/>
  <c r="F246" i="35"/>
  <c r="B246" i="35"/>
  <c r="A246" i="35"/>
  <c r="G245" i="35"/>
  <c r="F245" i="35"/>
  <c r="B245" i="35"/>
  <c r="A245" i="35"/>
  <c r="G244" i="35"/>
  <c r="F244" i="35"/>
  <c r="B244" i="35"/>
  <c r="A244" i="35"/>
  <c r="G243" i="35"/>
  <c r="F243" i="35"/>
  <c r="B243" i="35"/>
  <c r="A243" i="35"/>
  <c r="G242" i="35"/>
  <c r="F242" i="35"/>
  <c r="B242" i="35"/>
  <c r="A242" i="35"/>
  <c r="G241" i="35"/>
  <c r="F241" i="35"/>
  <c r="B241" i="35"/>
  <c r="A241" i="35"/>
  <c r="G240" i="35"/>
  <c r="F240" i="35"/>
  <c r="B240" i="35"/>
  <c r="A240" i="35"/>
  <c r="G239" i="35"/>
  <c r="F239" i="35"/>
  <c r="B239" i="35"/>
  <c r="A239" i="35"/>
  <c r="G238" i="35"/>
  <c r="F238" i="35"/>
  <c r="B238" i="35"/>
  <c r="A238" i="35"/>
  <c r="G237" i="35"/>
  <c r="F237" i="35"/>
  <c r="B237" i="35"/>
  <c r="A237" i="35"/>
  <c r="G236" i="35"/>
  <c r="F236" i="35"/>
  <c r="B236" i="35"/>
  <c r="A236" i="35"/>
  <c r="G235" i="35"/>
  <c r="F235" i="35"/>
  <c r="B235" i="35"/>
  <c r="A235" i="35"/>
  <c r="G234" i="35"/>
  <c r="F234" i="35"/>
  <c r="B234" i="35"/>
  <c r="A234" i="35"/>
  <c r="G233" i="35"/>
  <c r="F233" i="35"/>
  <c r="B233" i="35"/>
  <c r="A233" i="35"/>
  <c r="G232" i="35"/>
  <c r="F232" i="35"/>
  <c r="B232" i="35"/>
  <c r="A232" i="35"/>
  <c r="G231" i="35"/>
  <c r="F231" i="35"/>
  <c r="B231" i="35"/>
  <c r="A231" i="35"/>
  <c r="G230" i="35"/>
  <c r="F230" i="35"/>
  <c r="B230" i="35"/>
  <c r="A230" i="35"/>
  <c r="G229" i="35"/>
  <c r="F229" i="35"/>
  <c r="B229" i="35"/>
  <c r="A229" i="35"/>
  <c r="G228" i="35"/>
  <c r="F228" i="35"/>
  <c r="B228" i="35"/>
  <c r="A228" i="35"/>
  <c r="G227" i="35"/>
  <c r="F227" i="35"/>
  <c r="B227" i="35"/>
  <c r="A227" i="35"/>
  <c r="G226" i="35"/>
  <c r="F226" i="35"/>
  <c r="B226" i="35"/>
  <c r="A226" i="35"/>
  <c r="G225" i="35"/>
  <c r="F225" i="35"/>
  <c r="B225" i="35"/>
  <c r="A225" i="35"/>
  <c r="G224" i="35"/>
  <c r="F224" i="35"/>
  <c r="B224" i="35"/>
  <c r="A224" i="35"/>
  <c r="G223" i="35"/>
  <c r="F223" i="35"/>
  <c r="B223" i="35"/>
  <c r="A223" i="35"/>
  <c r="G222" i="35"/>
  <c r="F222" i="35"/>
  <c r="B222" i="35"/>
  <c r="A222" i="35"/>
  <c r="G221" i="35"/>
  <c r="F221" i="35"/>
  <c r="B221" i="35"/>
  <c r="A221" i="35"/>
  <c r="G220" i="35"/>
  <c r="F220" i="35"/>
  <c r="B220" i="35"/>
  <c r="A220" i="35"/>
  <c r="G219" i="35"/>
  <c r="F219" i="35"/>
  <c r="B219" i="35"/>
  <c r="A219" i="35"/>
  <c r="G218" i="35"/>
  <c r="F218" i="35"/>
  <c r="B218" i="35"/>
  <c r="A218" i="35"/>
  <c r="G217" i="35"/>
  <c r="F217" i="35"/>
  <c r="B217" i="35"/>
  <c r="A217" i="35"/>
  <c r="G216" i="35"/>
  <c r="F216" i="35"/>
  <c r="B216" i="35"/>
  <c r="A216" i="35"/>
  <c r="G215" i="35"/>
  <c r="F215" i="35"/>
  <c r="B215" i="35"/>
  <c r="A215" i="35"/>
  <c r="G214" i="35"/>
  <c r="F214" i="35"/>
  <c r="B214" i="35"/>
  <c r="A214" i="35"/>
  <c r="G213" i="35"/>
  <c r="F213" i="35"/>
  <c r="B213" i="35"/>
  <c r="A213" i="35"/>
  <c r="G212" i="35"/>
  <c r="F212" i="35"/>
  <c r="B212" i="35"/>
  <c r="A212" i="35"/>
  <c r="G211" i="35"/>
  <c r="F211" i="35"/>
  <c r="B211" i="35"/>
  <c r="A211" i="35"/>
  <c r="G210" i="35"/>
  <c r="F210" i="35"/>
  <c r="B210" i="35"/>
  <c r="A210" i="35"/>
  <c r="G209" i="35"/>
  <c r="F209" i="35"/>
  <c r="B209" i="35"/>
  <c r="A209" i="35"/>
  <c r="G208" i="35"/>
  <c r="F208" i="35"/>
  <c r="B208" i="35"/>
  <c r="A208" i="35"/>
  <c r="G207" i="35"/>
  <c r="F207" i="35"/>
  <c r="B207" i="35"/>
  <c r="A207" i="35"/>
  <c r="G206" i="35"/>
  <c r="F206" i="35"/>
  <c r="B206" i="35"/>
  <c r="A206" i="35"/>
  <c r="G205" i="35"/>
  <c r="F205" i="35"/>
  <c r="B205" i="35"/>
  <c r="A205" i="35"/>
  <c r="G204" i="35"/>
  <c r="F204" i="35"/>
  <c r="B204" i="35"/>
  <c r="A204" i="35"/>
  <c r="G203" i="35"/>
  <c r="F203" i="35"/>
  <c r="B203" i="35"/>
  <c r="A203" i="35"/>
  <c r="G202" i="35"/>
  <c r="F202" i="35"/>
  <c r="B202" i="35"/>
  <c r="A202" i="35"/>
  <c r="G201" i="35"/>
  <c r="F201" i="35"/>
  <c r="B201" i="35"/>
  <c r="A201" i="35"/>
  <c r="G200" i="35"/>
  <c r="F200" i="35"/>
  <c r="B200" i="35"/>
  <c r="A200" i="35"/>
  <c r="G199" i="35"/>
  <c r="F199" i="35"/>
  <c r="B199" i="35"/>
  <c r="A199" i="35"/>
  <c r="G198" i="35"/>
  <c r="F198" i="35"/>
  <c r="B198" i="35"/>
  <c r="A198" i="35"/>
  <c r="G197" i="35"/>
  <c r="F197" i="35"/>
  <c r="B197" i="35"/>
  <c r="A197" i="35"/>
  <c r="G196" i="35"/>
  <c r="F196" i="35"/>
  <c r="B196" i="35"/>
  <c r="A196" i="35"/>
  <c r="G195" i="35"/>
  <c r="F195" i="35"/>
  <c r="B195" i="35"/>
  <c r="A195" i="35"/>
  <c r="G194" i="35"/>
  <c r="F194" i="35"/>
  <c r="B194" i="35"/>
  <c r="A194" i="35"/>
  <c r="G193" i="35"/>
  <c r="F193" i="35"/>
  <c r="B193" i="35"/>
  <c r="A193" i="35"/>
  <c r="G192" i="35"/>
  <c r="F192" i="35"/>
  <c r="B192" i="35"/>
  <c r="A192" i="35"/>
  <c r="G191" i="35"/>
  <c r="F191" i="35"/>
  <c r="B191" i="35"/>
  <c r="A191" i="35"/>
  <c r="G190" i="35"/>
  <c r="F190" i="35"/>
  <c r="B190" i="35"/>
  <c r="A190" i="35"/>
  <c r="G189" i="35"/>
  <c r="F189" i="35"/>
  <c r="B189" i="35"/>
  <c r="A189" i="35"/>
  <c r="G188" i="35"/>
  <c r="F188" i="35"/>
  <c r="B188" i="35"/>
  <c r="A188" i="35"/>
  <c r="G187" i="35"/>
  <c r="F187" i="35"/>
  <c r="B187" i="35"/>
  <c r="A187" i="35"/>
  <c r="G186" i="35"/>
  <c r="F186" i="35"/>
  <c r="B186" i="35"/>
  <c r="A186" i="35"/>
  <c r="G185" i="35"/>
  <c r="F185" i="35"/>
  <c r="B185" i="35"/>
  <c r="A185" i="35"/>
  <c r="G184" i="35"/>
  <c r="F184" i="35"/>
  <c r="B184" i="35"/>
  <c r="A184" i="35"/>
  <c r="G183" i="35"/>
  <c r="F183" i="35"/>
  <c r="B183" i="35"/>
  <c r="A183" i="35"/>
  <c r="G182" i="35"/>
  <c r="F182" i="35"/>
  <c r="B182" i="35"/>
  <c r="A182" i="35"/>
  <c r="G181" i="35"/>
  <c r="F181" i="35"/>
  <c r="B181" i="35"/>
  <c r="A181" i="35"/>
  <c r="G180" i="35"/>
  <c r="F180" i="35"/>
  <c r="B180" i="35"/>
  <c r="A180" i="35"/>
  <c r="G179" i="35"/>
  <c r="F179" i="35"/>
  <c r="B179" i="35"/>
  <c r="A179" i="35"/>
  <c r="G178" i="35"/>
  <c r="F178" i="35"/>
  <c r="B178" i="35"/>
  <c r="A178" i="35"/>
  <c r="G177" i="35"/>
  <c r="F177" i="35"/>
  <c r="B177" i="35"/>
  <c r="A177" i="35"/>
  <c r="G176" i="35"/>
  <c r="F176" i="35"/>
  <c r="B176" i="35"/>
  <c r="A176" i="35"/>
  <c r="G175" i="35"/>
  <c r="F175" i="35"/>
  <c r="B175" i="35"/>
  <c r="A175" i="35"/>
  <c r="G174" i="35"/>
  <c r="F174" i="35"/>
  <c r="B174" i="35"/>
  <c r="A174" i="35"/>
  <c r="G173" i="35"/>
  <c r="F173" i="35"/>
  <c r="B173" i="35"/>
  <c r="A173" i="35"/>
  <c r="G172" i="35"/>
  <c r="F172" i="35"/>
  <c r="B172" i="35"/>
  <c r="A172" i="35"/>
  <c r="G171" i="35"/>
  <c r="F171" i="35"/>
  <c r="B171" i="35"/>
  <c r="A171" i="35"/>
  <c r="G170" i="35"/>
  <c r="F170" i="35"/>
  <c r="B170" i="35"/>
  <c r="A170" i="35"/>
  <c r="G169" i="35"/>
  <c r="F169" i="35"/>
  <c r="B169" i="35"/>
  <c r="A169" i="35"/>
  <c r="G168" i="35"/>
  <c r="F168" i="35"/>
  <c r="B168" i="35"/>
  <c r="A168" i="35"/>
  <c r="G167" i="35"/>
  <c r="F167" i="35"/>
  <c r="B167" i="35"/>
  <c r="A167" i="35"/>
  <c r="G166" i="35"/>
  <c r="F166" i="35"/>
  <c r="B166" i="35"/>
  <c r="A166" i="35"/>
  <c r="G165" i="35"/>
  <c r="F165" i="35"/>
  <c r="B165" i="35"/>
  <c r="A165" i="35"/>
  <c r="G164" i="35"/>
  <c r="F164" i="35"/>
  <c r="B164" i="35"/>
  <c r="A164" i="35"/>
  <c r="G163" i="35"/>
  <c r="F163" i="35"/>
  <c r="B163" i="35"/>
  <c r="A163" i="35"/>
  <c r="G162" i="35"/>
  <c r="F162" i="35"/>
  <c r="B162" i="35"/>
  <c r="A162" i="35"/>
  <c r="G161" i="35"/>
  <c r="F161" i="35"/>
  <c r="B161" i="35"/>
  <c r="A161" i="35"/>
  <c r="G160" i="35"/>
  <c r="F160" i="35"/>
  <c r="B160" i="35"/>
  <c r="A160" i="35"/>
  <c r="G159" i="35"/>
  <c r="F159" i="35"/>
  <c r="B159" i="35"/>
  <c r="A159" i="35"/>
  <c r="G158" i="35"/>
  <c r="F158" i="35"/>
  <c r="B158" i="35"/>
  <c r="A158" i="35"/>
  <c r="G157" i="35"/>
  <c r="F157" i="35"/>
  <c r="B157" i="35"/>
  <c r="A157" i="35"/>
  <c r="G156" i="35"/>
  <c r="F156" i="35"/>
  <c r="B156" i="35"/>
  <c r="A156" i="35"/>
  <c r="G155" i="35"/>
  <c r="F155" i="35"/>
  <c r="B155" i="35"/>
  <c r="A155" i="35"/>
  <c r="G154" i="35"/>
  <c r="F154" i="35"/>
  <c r="B154" i="35"/>
  <c r="A154" i="35"/>
  <c r="G153" i="35"/>
  <c r="F153" i="35"/>
  <c r="B153" i="35"/>
  <c r="A153" i="35"/>
  <c r="G152" i="35"/>
  <c r="F152" i="35"/>
  <c r="B152" i="35"/>
  <c r="A152" i="35"/>
  <c r="G151" i="35"/>
  <c r="F151" i="35"/>
  <c r="B151" i="35"/>
  <c r="A151" i="35"/>
  <c r="G150" i="35"/>
  <c r="F150" i="35"/>
  <c r="B150" i="35"/>
  <c r="A150" i="35"/>
  <c r="G149" i="35"/>
  <c r="F149" i="35"/>
  <c r="B149" i="35"/>
  <c r="A149" i="35"/>
  <c r="G148" i="35"/>
  <c r="F148" i="35"/>
  <c r="B148" i="35"/>
  <c r="A148" i="35"/>
  <c r="G147" i="35"/>
  <c r="F147" i="35"/>
  <c r="B147" i="35"/>
  <c r="A147" i="35"/>
  <c r="G146" i="35"/>
  <c r="F146" i="35"/>
  <c r="B146" i="35"/>
  <c r="A146" i="35"/>
  <c r="G145" i="35"/>
  <c r="F145" i="35"/>
  <c r="B145" i="35"/>
  <c r="A145" i="35"/>
  <c r="G144" i="35"/>
  <c r="F144" i="35"/>
  <c r="B144" i="35"/>
  <c r="A144" i="35"/>
  <c r="G143" i="35"/>
  <c r="F143" i="35"/>
  <c r="B143" i="35"/>
  <c r="A143" i="35"/>
  <c r="G142" i="35"/>
  <c r="F142" i="35"/>
  <c r="B142" i="35"/>
  <c r="A142" i="35"/>
  <c r="G141" i="35"/>
  <c r="F141" i="35"/>
  <c r="B141" i="35"/>
  <c r="A141" i="35"/>
  <c r="G140" i="35"/>
  <c r="F140" i="35"/>
  <c r="B140" i="35"/>
  <c r="A140" i="35"/>
  <c r="G139" i="35"/>
  <c r="F139" i="35"/>
  <c r="B139" i="35"/>
  <c r="A139" i="35"/>
  <c r="G138" i="35"/>
  <c r="F138" i="35"/>
  <c r="B138" i="35"/>
  <c r="A138" i="35"/>
  <c r="G137" i="35"/>
  <c r="F137" i="35"/>
  <c r="B137" i="35"/>
  <c r="A137" i="35"/>
  <c r="G136" i="35"/>
  <c r="F136" i="35"/>
  <c r="B136" i="35"/>
  <c r="A136" i="35"/>
  <c r="G135" i="35"/>
  <c r="F135" i="35"/>
  <c r="B135" i="35"/>
  <c r="A135" i="35"/>
  <c r="G134" i="35"/>
  <c r="F134" i="35"/>
  <c r="B134" i="35"/>
  <c r="A134" i="35"/>
  <c r="G133" i="35"/>
  <c r="F133" i="35"/>
  <c r="B133" i="35"/>
  <c r="A133" i="35"/>
  <c r="G132" i="35"/>
  <c r="F132" i="35"/>
  <c r="B132" i="35"/>
  <c r="A132" i="35"/>
  <c r="G131" i="35"/>
  <c r="F131" i="35"/>
  <c r="B131" i="35"/>
  <c r="A131" i="35"/>
  <c r="G130" i="35"/>
  <c r="F130" i="35"/>
  <c r="B130" i="35"/>
  <c r="A130" i="35"/>
  <c r="G129" i="35"/>
  <c r="F129" i="35"/>
  <c r="B129" i="35"/>
  <c r="A129" i="35"/>
  <c r="G128" i="35"/>
  <c r="F128" i="35"/>
  <c r="B128" i="35"/>
  <c r="A128" i="35"/>
  <c r="G127" i="35"/>
  <c r="F127" i="35"/>
  <c r="B127" i="35"/>
  <c r="A127" i="35"/>
  <c r="G126" i="35"/>
  <c r="F126" i="35"/>
  <c r="B126" i="35"/>
  <c r="A126" i="35"/>
  <c r="G125" i="35"/>
  <c r="F125" i="35"/>
  <c r="B125" i="35"/>
  <c r="A125" i="35"/>
  <c r="G124" i="35"/>
  <c r="F124" i="35"/>
  <c r="B124" i="35"/>
  <c r="A124" i="35"/>
  <c r="G123" i="35"/>
  <c r="F123" i="35"/>
  <c r="B123" i="35"/>
  <c r="A123" i="35"/>
  <c r="G122" i="35"/>
  <c r="F122" i="35"/>
  <c r="B122" i="35"/>
  <c r="A122" i="35"/>
  <c r="G121" i="35"/>
  <c r="F121" i="35"/>
  <c r="B121" i="35"/>
  <c r="A121" i="35"/>
  <c r="G120" i="35"/>
  <c r="F120" i="35"/>
  <c r="B120" i="35"/>
  <c r="A120" i="35"/>
  <c r="G119" i="35"/>
  <c r="F119" i="35"/>
  <c r="B119" i="35"/>
  <c r="A119" i="35"/>
  <c r="G118" i="35"/>
  <c r="F118" i="35"/>
  <c r="B118" i="35"/>
  <c r="A118" i="35"/>
  <c r="G117" i="35"/>
  <c r="F117" i="35"/>
  <c r="B117" i="35"/>
  <c r="A117" i="35"/>
  <c r="G116" i="35"/>
  <c r="F116" i="35"/>
  <c r="B116" i="35"/>
  <c r="A116" i="35"/>
  <c r="G115" i="35"/>
  <c r="F115" i="35"/>
  <c r="B115" i="35"/>
  <c r="A115" i="35"/>
  <c r="G114" i="35"/>
  <c r="F114" i="35"/>
  <c r="B114" i="35"/>
  <c r="A114" i="35"/>
  <c r="G113" i="35"/>
  <c r="F113" i="35"/>
  <c r="B113" i="35"/>
  <c r="A113" i="35"/>
  <c r="G112" i="35"/>
  <c r="F112" i="35"/>
  <c r="B112" i="35"/>
  <c r="A112" i="35"/>
  <c r="G111" i="35"/>
  <c r="F111" i="35"/>
  <c r="B111" i="35"/>
  <c r="A111" i="35"/>
  <c r="G110" i="35"/>
  <c r="F110" i="35"/>
  <c r="B110" i="35"/>
  <c r="A110" i="35"/>
  <c r="G109" i="35"/>
  <c r="F109" i="35"/>
  <c r="B109" i="35"/>
  <c r="A109" i="35"/>
  <c r="G108" i="35"/>
  <c r="F108" i="35"/>
  <c r="B108" i="35"/>
  <c r="A108" i="35"/>
  <c r="G107" i="35"/>
  <c r="F107" i="35"/>
  <c r="B107" i="35"/>
  <c r="A107" i="35"/>
  <c r="G106" i="35"/>
  <c r="F106" i="35"/>
  <c r="B106" i="35"/>
  <c r="A106" i="35"/>
  <c r="G105" i="35"/>
  <c r="F105" i="35"/>
  <c r="B105" i="35"/>
  <c r="A105" i="35"/>
  <c r="G104" i="35"/>
  <c r="F104" i="35"/>
  <c r="B104" i="35"/>
  <c r="A104" i="35"/>
  <c r="G103" i="35"/>
  <c r="F103" i="35"/>
  <c r="B103" i="35"/>
  <c r="A103" i="35"/>
  <c r="G102" i="35"/>
  <c r="F102" i="35"/>
  <c r="B102" i="35"/>
  <c r="A102" i="35"/>
  <c r="G101" i="35"/>
  <c r="F101" i="35"/>
  <c r="B101" i="35"/>
  <c r="A101" i="35"/>
  <c r="G100" i="35"/>
  <c r="F100" i="35"/>
  <c r="B100" i="35"/>
  <c r="A100" i="35"/>
  <c r="G99" i="35"/>
  <c r="F99" i="35"/>
  <c r="B99" i="35"/>
  <c r="A99" i="35"/>
  <c r="G98" i="35"/>
  <c r="F98" i="35"/>
  <c r="B98" i="35"/>
  <c r="A98" i="35"/>
  <c r="G97" i="35"/>
  <c r="F97" i="35"/>
  <c r="B97" i="35"/>
  <c r="A97" i="35"/>
  <c r="G96" i="35"/>
  <c r="F96" i="35"/>
  <c r="B96" i="35"/>
  <c r="A96" i="35"/>
  <c r="G95" i="35"/>
  <c r="F95" i="35"/>
  <c r="B95" i="35"/>
  <c r="A95" i="35"/>
  <c r="G94" i="35"/>
  <c r="F94" i="35"/>
  <c r="B94" i="35"/>
  <c r="A94" i="35"/>
  <c r="G93" i="35"/>
  <c r="F93" i="35"/>
  <c r="B93" i="35"/>
  <c r="A93" i="35"/>
  <c r="G92" i="35"/>
  <c r="F92" i="35"/>
  <c r="B92" i="35"/>
  <c r="A92" i="35"/>
  <c r="G91" i="35"/>
  <c r="F91" i="35"/>
  <c r="B91" i="35"/>
  <c r="A91" i="35"/>
  <c r="G90" i="35"/>
  <c r="F90" i="35"/>
  <c r="B90" i="35"/>
  <c r="A90" i="35"/>
  <c r="G89" i="35"/>
  <c r="F89" i="35"/>
  <c r="B89" i="35"/>
  <c r="A89" i="35"/>
  <c r="G88" i="35"/>
  <c r="F88" i="35"/>
  <c r="B88" i="35"/>
  <c r="A88" i="35"/>
  <c r="G87" i="35"/>
  <c r="F87" i="35"/>
  <c r="B87" i="35"/>
  <c r="A87" i="35"/>
  <c r="G86" i="35"/>
  <c r="F86" i="35"/>
  <c r="B86" i="35"/>
  <c r="A86" i="35"/>
  <c r="G85" i="35"/>
  <c r="F85" i="35"/>
  <c r="B85" i="35"/>
  <c r="A85" i="35"/>
  <c r="G84" i="35"/>
  <c r="F84" i="35"/>
  <c r="B84" i="35"/>
  <c r="A84" i="35"/>
  <c r="G83" i="35"/>
  <c r="F83" i="35"/>
  <c r="B83" i="35"/>
  <c r="A83" i="35"/>
  <c r="G82" i="35"/>
  <c r="F82" i="35"/>
  <c r="B82" i="35"/>
  <c r="A82" i="35"/>
  <c r="G81" i="35"/>
  <c r="F81" i="35"/>
  <c r="B81" i="35"/>
  <c r="A81" i="35"/>
  <c r="G80" i="35"/>
  <c r="F80" i="35"/>
  <c r="B80" i="35"/>
  <c r="A80" i="35"/>
  <c r="G79" i="35"/>
  <c r="F79" i="35"/>
  <c r="B79" i="35"/>
  <c r="A79" i="35"/>
  <c r="G78" i="35"/>
  <c r="F78" i="35"/>
  <c r="B78" i="35"/>
  <c r="A78" i="35"/>
  <c r="G77" i="35"/>
  <c r="F77" i="35"/>
  <c r="B77" i="35"/>
  <c r="A77" i="35"/>
  <c r="G76" i="35"/>
  <c r="F76" i="35"/>
  <c r="B76" i="35"/>
  <c r="A76" i="35"/>
  <c r="G75" i="35"/>
  <c r="F75" i="35"/>
  <c r="B75" i="35"/>
  <c r="A75" i="35"/>
  <c r="G74" i="35"/>
  <c r="F74" i="35"/>
  <c r="B74" i="35"/>
  <c r="A74" i="35"/>
  <c r="G73" i="35"/>
  <c r="F73" i="35"/>
  <c r="B73" i="35"/>
  <c r="A73" i="35"/>
  <c r="G72" i="35"/>
  <c r="F72" i="35"/>
  <c r="B72" i="35"/>
  <c r="A72" i="35"/>
  <c r="G71" i="35"/>
  <c r="F71" i="35"/>
  <c r="B71" i="35"/>
  <c r="A71" i="35"/>
  <c r="G70" i="35"/>
  <c r="F70" i="35"/>
  <c r="B70" i="35"/>
  <c r="A70" i="35"/>
  <c r="G69" i="35"/>
  <c r="F69" i="35"/>
  <c r="B69" i="35"/>
  <c r="A69" i="35"/>
  <c r="G68" i="35"/>
  <c r="F68" i="35"/>
  <c r="B68" i="35"/>
  <c r="A68" i="35"/>
  <c r="G67" i="35"/>
  <c r="F67" i="35"/>
  <c r="B67" i="35"/>
  <c r="A67" i="35"/>
  <c r="G66" i="35"/>
  <c r="F66" i="35"/>
  <c r="B66" i="35"/>
  <c r="A66" i="35"/>
  <c r="G65" i="35"/>
  <c r="F65" i="35"/>
  <c r="B65" i="35"/>
  <c r="A65" i="35"/>
  <c r="G64" i="35"/>
  <c r="F64" i="35"/>
  <c r="B64" i="35"/>
  <c r="A64" i="35"/>
  <c r="G63" i="35"/>
  <c r="F63" i="35"/>
  <c r="B63" i="35"/>
  <c r="A63" i="35"/>
  <c r="G62" i="35"/>
  <c r="F62" i="35"/>
  <c r="B62" i="35"/>
  <c r="A62" i="35"/>
  <c r="G61" i="35"/>
  <c r="F61" i="35"/>
  <c r="B61" i="35"/>
  <c r="A61" i="35"/>
  <c r="G60" i="35"/>
  <c r="F60" i="35"/>
  <c r="B60" i="35"/>
  <c r="A60" i="35"/>
  <c r="G59" i="35"/>
  <c r="F59" i="35"/>
  <c r="B59" i="35"/>
  <c r="A59" i="35"/>
  <c r="G58" i="35"/>
  <c r="F58" i="35"/>
  <c r="B58" i="35"/>
  <c r="A58" i="35"/>
  <c r="G57" i="35"/>
  <c r="F57" i="35"/>
  <c r="B57" i="35"/>
  <c r="A57" i="35"/>
  <c r="G56" i="35"/>
  <c r="F56" i="35"/>
  <c r="B56" i="35"/>
  <c r="A56" i="35"/>
  <c r="G55" i="35"/>
  <c r="F55" i="35"/>
  <c r="B55" i="35"/>
  <c r="A55" i="35"/>
  <c r="G54" i="35"/>
  <c r="F54" i="35"/>
  <c r="B54" i="35"/>
  <c r="A54" i="35"/>
  <c r="G53" i="35"/>
  <c r="F53" i="35"/>
  <c r="B53" i="35"/>
  <c r="A53" i="35"/>
  <c r="G52" i="35"/>
  <c r="F52" i="35"/>
  <c r="B52" i="35"/>
  <c r="A52" i="35"/>
  <c r="G51" i="35"/>
  <c r="F51" i="35"/>
  <c r="B51" i="35"/>
  <c r="A51" i="35"/>
  <c r="G50" i="35"/>
  <c r="F50" i="35"/>
  <c r="B50" i="35"/>
  <c r="A50" i="35"/>
  <c r="G49" i="35"/>
  <c r="F49" i="35"/>
  <c r="B49" i="35"/>
  <c r="A49" i="35"/>
  <c r="G48" i="35"/>
  <c r="F48" i="35"/>
  <c r="B48" i="35"/>
  <c r="A48" i="35"/>
  <c r="G47" i="35"/>
  <c r="F47" i="35"/>
  <c r="B47" i="35"/>
  <c r="A47" i="35"/>
  <c r="G46" i="35"/>
  <c r="F46" i="35"/>
  <c r="B46" i="35"/>
  <c r="A46" i="35"/>
  <c r="G45" i="35"/>
  <c r="F45" i="35"/>
  <c r="B45" i="35"/>
  <c r="A45" i="35"/>
  <c r="G44" i="35"/>
  <c r="F44" i="35"/>
  <c r="B44" i="35"/>
  <c r="A44" i="35"/>
  <c r="G43" i="35"/>
  <c r="F43" i="35"/>
  <c r="B43" i="35"/>
  <c r="A43" i="35"/>
  <c r="G42" i="35"/>
  <c r="F42" i="35"/>
  <c r="B42" i="35"/>
  <c r="A42" i="35"/>
  <c r="G41" i="35"/>
  <c r="F41" i="35"/>
  <c r="B41" i="35"/>
  <c r="A41" i="35"/>
  <c r="G40" i="35"/>
  <c r="F40" i="35"/>
  <c r="B40" i="35"/>
  <c r="A40" i="35"/>
  <c r="G39" i="35"/>
  <c r="F39" i="35"/>
  <c r="B39" i="35"/>
  <c r="A39" i="35"/>
  <c r="G38" i="35"/>
  <c r="F38" i="35"/>
  <c r="B38" i="35"/>
  <c r="A38" i="35"/>
  <c r="G37" i="35"/>
  <c r="F37" i="35"/>
  <c r="B37" i="35"/>
  <c r="A37" i="35"/>
  <c r="G36" i="35"/>
  <c r="F36" i="35"/>
  <c r="B36" i="35"/>
  <c r="A36" i="35"/>
  <c r="G35" i="35"/>
  <c r="F35" i="35"/>
  <c r="B35" i="35"/>
  <c r="A35" i="35"/>
  <c r="G34" i="35"/>
  <c r="F34" i="35"/>
  <c r="B34" i="35"/>
  <c r="A34" i="35"/>
  <c r="G33" i="35"/>
  <c r="F33" i="35"/>
  <c r="B33" i="35"/>
  <c r="A33" i="35"/>
  <c r="G32" i="35"/>
  <c r="F32" i="35"/>
  <c r="B32" i="35"/>
  <c r="A32" i="35"/>
  <c r="G31" i="35"/>
  <c r="F31" i="35"/>
  <c r="B31" i="35"/>
  <c r="A31" i="35"/>
  <c r="G30" i="35"/>
  <c r="F30" i="35"/>
  <c r="B30" i="35"/>
  <c r="A30" i="35"/>
  <c r="G29" i="35"/>
  <c r="F29" i="35"/>
  <c r="B29" i="35"/>
  <c r="A29" i="35"/>
  <c r="G28" i="35"/>
  <c r="F28" i="35"/>
  <c r="B28" i="35"/>
  <c r="M18" i="2" s="1"/>
  <c r="Q18" i="2" s="1"/>
  <c r="E28" i="35" s="1"/>
  <c r="A28" i="35"/>
  <c r="G27" i="35"/>
  <c r="F27" i="35"/>
  <c r="B27" i="35"/>
  <c r="A27" i="35"/>
  <c r="G26" i="35"/>
  <c r="F26" i="35"/>
  <c r="B26" i="35"/>
  <c r="A26" i="35"/>
  <c r="G25" i="35"/>
  <c r="F25" i="35"/>
  <c r="B25" i="35"/>
  <c r="A25" i="35"/>
  <c r="G24" i="35"/>
  <c r="F24" i="35"/>
  <c r="B24" i="35"/>
  <c r="A24" i="35"/>
  <c r="G23" i="35"/>
  <c r="F23" i="35"/>
  <c r="B23" i="35"/>
  <c r="A23" i="35"/>
  <c r="G22" i="35"/>
  <c r="F22" i="35"/>
  <c r="B22" i="35"/>
  <c r="A22" i="35"/>
  <c r="G21" i="35"/>
  <c r="F21" i="35"/>
  <c r="B21" i="35"/>
  <c r="A21" i="35"/>
  <c r="G20" i="35"/>
  <c r="F20" i="35"/>
  <c r="B20" i="35"/>
  <c r="A20" i="35"/>
  <c r="G19" i="35"/>
  <c r="F19" i="35"/>
  <c r="B19" i="35"/>
  <c r="A19" i="35"/>
  <c r="G18" i="35"/>
  <c r="F18" i="35"/>
  <c r="B18" i="35"/>
  <c r="A18" i="35"/>
  <c r="G17" i="35"/>
  <c r="F17" i="35"/>
  <c r="B17" i="35"/>
  <c r="A17" i="35"/>
  <c r="G16" i="35"/>
  <c r="F16" i="35"/>
  <c r="B16" i="35"/>
  <c r="A16" i="35"/>
  <c r="G15" i="35"/>
  <c r="F15" i="35"/>
  <c r="B15" i="35"/>
  <c r="A15" i="35"/>
  <c r="G14" i="35"/>
  <c r="F14" i="35"/>
  <c r="B14" i="35"/>
  <c r="A14" i="35"/>
  <c r="G13" i="35"/>
  <c r="F13" i="35"/>
  <c r="B13" i="35"/>
  <c r="M3" i="2" s="1"/>
  <c r="A13" i="35"/>
  <c r="Q3" i="2" l="1"/>
  <c r="O3" i="2"/>
  <c r="P3" i="2" s="1"/>
  <c r="M4" i="2"/>
  <c r="O4" i="2" s="1"/>
  <c r="P4" i="2" s="1"/>
  <c r="M5" i="2"/>
  <c r="O5" i="2" s="1"/>
  <c r="P5" i="2" s="1"/>
  <c r="M8" i="2"/>
  <c r="O8" i="2" s="1"/>
  <c r="P8" i="2" s="1"/>
  <c r="M11" i="2"/>
  <c r="O11" i="2" s="1"/>
  <c r="P11" i="2" s="1"/>
  <c r="M14" i="2"/>
  <c r="O14" i="2" s="1"/>
  <c r="P14" i="2" s="1"/>
  <c r="M17" i="2"/>
  <c r="O17" i="2" s="1"/>
  <c r="P17" i="2" s="1"/>
  <c r="M20" i="2"/>
  <c r="M23" i="2"/>
  <c r="M26" i="2"/>
  <c r="M217" i="2"/>
  <c r="M594" i="2"/>
  <c r="M532" i="2"/>
  <c r="M663" i="2"/>
  <c r="M701" i="2"/>
  <c r="M888" i="2"/>
  <c r="M933" i="2"/>
  <c r="M895" i="2"/>
  <c r="M912" i="2"/>
  <c r="M988" i="2"/>
  <c r="M869" i="2"/>
  <c r="M794" i="2"/>
  <c r="M821" i="2"/>
  <c r="M577" i="2"/>
  <c r="M894" i="2"/>
  <c r="M881" i="2"/>
  <c r="M897" i="2"/>
  <c r="M886" i="2"/>
  <c r="M730" i="2"/>
  <c r="M700" i="2"/>
  <c r="M989" i="2"/>
  <c r="M868" i="2"/>
  <c r="M683" i="2"/>
  <c r="M753" i="2"/>
  <c r="M759" i="2"/>
  <c r="M856" i="2"/>
  <c r="M611" i="2"/>
  <c r="M867" i="2"/>
  <c r="M446" i="2"/>
  <c r="M720" i="2"/>
  <c r="M827" i="2"/>
  <c r="M583" i="2"/>
  <c r="M900" i="2"/>
  <c r="M658" i="2"/>
  <c r="M905" i="2"/>
  <c r="M702" i="2"/>
  <c r="M945" i="2"/>
  <c r="M734" i="2"/>
  <c r="M980" i="2"/>
  <c r="M782" i="2"/>
  <c r="M962" i="2"/>
  <c r="M789" i="2"/>
  <c r="M515" i="2"/>
  <c r="M381" i="2"/>
  <c r="M762" i="2"/>
  <c r="M615" i="2"/>
  <c r="M484" i="2"/>
  <c r="M272" i="2"/>
  <c r="M773" i="2"/>
  <c r="M668" i="2"/>
  <c r="M404" i="2"/>
  <c r="M767" i="2"/>
  <c r="M620" i="2"/>
  <c r="M491" i="2"/>
  <c r="M347" i="2"/>
  <c r="M513" i="2"/>
  <c r="M806" i="2"/>
  <c r="M631" i="2"/>
  <c r="M542" i="2"/>
  <c r="M286" i="2"/>
  <c r="M489" i="2"/>
  <c r="M345" i="2"/>
  <c r="M535" i="2"/>
  <c r="M202" i="2"/>
  <c r="M416" i="2"/>
  <c r="M479" i="2"/>
  <c r="M335" i="2"/>
  <c r="M735" i="2"/>
  <c r="M593" i="2"/>
  <c r="M382" i="2"/>
  <c r="M421" i="2"/>
  <c r="M349" i="2"/>
  <c r="M177" i="2"/>
  <c r="M105" i="2"/>
  <c r="M33" i="2"/>
  <c r="M247" i="2"/>
  <c r="M462" i="2"/>
  <c r="M390" i="2"/>
  <c r="M318" i="2"/>
  <c r="M140" i="2"/>
  <c r="M68" i="2"/>
  <c r="M282" i="2"/>
  <c r="M317" i="2"/>
  <c r="M139" i="2"/>
  <c r="M67" i="2"/>
  <c r="M281" i="2"/>
  <c r="M334" i="2"/>
  <c r="M156" i="2"/>
  <c r="M84" i="2"/>
  <c r="M244" i="2"/>
  <c r="M107" i="2"/>
  <c r="M35" i="2"/>
  <c r="M160" i="2"/>
  <c r="M88" i="2"/>
  <c r="M798" i="2"/>
  <c r="M707" i="2"/>
  <c r="M851" i="2"/>
  <c r="M880" i="2"/>
  <c r="M714" i="2"/>
  <c r="M539" i="2"/>
  <c r="M972" i="2"/>
  <c r="M862" i="2"/>
  <c r="M667" i="2"/>
  <c r="M685" i="2"/>
  <c r="M904" i="2"/>
  <c r="M909" i="2"/>
  <c r="M831" i="2"/>
  <c r="M874" i="2"/>
  <c r="M706" i="2"/>
  <c r="M996" i="2"/>
  <c r="M966" i="2"/>
  <c r="M850" i="2"/>
  <c r="M612" i="2"/>
  <c r="M805" i="2"/>
  <c r="M875" i="2"/>
  <c r="M746" i="2"/>
  <c r="M857" i="2"/>
  <c r="M654" i="2"/>
  <c r="M967" i="2"/>
  <c r="M960" i="2"/>
  <c r="M751" i="2"/>
  <c r="M823" i="2"/>
  <c r="M684" i="2"/>
  <c r="M844" i="2"/>
  <c r="M646" i="2"/>
  <c r="M949" i="2"/>
  <c r="M954" i="2"/>
  <c r="M829" i="2"/>
  <c r="M557" i="2"/>
  <c r="M990" i="2"/>
  <c r="M983" i="2"/>
  <c r="M858" i="2"/>
  <c r="M731" i="2"/>
  <c r="M647" i="2"/>
  <c r="M815" i="2"/>
  <c r="M630" i="2"/>
  <c r="M903" i="2"/>
  <c r="M948" i="2"/>
  <c r="M800" i="2"/>
  <c r="M527" i="2"/>
  <c r="M973" i="2"/>
  <c r="M977" i="2"/>
  <c r="M764" i="2"/>
  <c r="M716" i="2"/>
  <c r="M747" i="2"/>
  <c r="M677" i="2"/>
  <c r="M569" i="2"/>
  <c r="M801" i="2"/>
  <c r="M558" i="2"/>
  <c r="M838" i="2"/>
  <c r="M942" i="2"/>
  <c r="M787" i="2"/>
  <c r="M516" i="2"/>
  <c r="M955" i="2"/>
  <c r="M930" i="2"/>
  <c r="M690" i="2"/>
  <c r="M994" i="2"/>
  <c r="M712" i="2"/>
  <c r="M953" i="2"/>
  <c r="M906" i="2"/>
  <c r="M719" i="2"/>
  <c r="M958" i="2"/>
  <c r="M784" i="2"/>
  <c r="M398" i="2"/>
  <c r="M792" i="2"/>
  <c r="M374" i="2"/>
  <c r="M853" i="2"/>
  <c r="M598" i="2"/>
  <c r="M870" i="2"/>
  <c r="M551" i="2"/>
  <c r="M898" i="2"/>
  <c r="M648" i="2"/>
  <c r="M453" i="2"/>
  <c r="M848" i="2"/>
  <c r="M651" i="2"/>
  <c r="M562" i="2"/>
  <c r="M340" i="2"/>
  <c r="M824" i="2"/>
  <c r="M709" i="2"/>
  <c r="M514" i="2"/>
  <c r="M196" i="2"/>
  <c r="M656" i="2"/>
  <c r="M567" i="2"/>
  <c r="M419" i="2"/>
  <c r="M590" i="2"/>
  <c r="M418" i="2"/>
  <c r="M696" i="2"/>
  <c r="M595" i="2"/>
  <c r="M386" i="2"/>
  <c r="M530" i="2"/>
  <c r="M417" i="2"/>
  <c r="M571" i="2"/>
  <c r="M424" i="2"/>
  <c r="M517" i="2"/>
  <c r="M191" i="2"/>
  <c r="M407" i="2"/>
  <c r="M274" i="2"/>
  <c r="M694" i="2"/>
  <c r="M502" i="2"/>
  <c r="M457" i="2"/>
  <c r="M919" i="2"/>
  <c r="M605" i="2"/>
  <c r="M984" i="2"/>
  <c r="M780" i="2"/>
  <c r="M979" i="2"/>
  <c r="M772" i="2"/>
  <c r="M936" i="2"/>
  <c r="M758" i="2"/>
  <c r="M494" i="2"/>
  <c r="M937" i="2"/>
  <c r="M809" i="2"/>
  <c r="M1002" i="2"/>
  <c r="M978" i="2"/>
  <c r="M771" i="2"/>
  <c r="M926" i="2"/>
  <c r="M693" i="2"/>
  <c r="M913" i="2"/>
  <c r="M737" i="2"/>
  <c r="M309" i="2"/>
  <c r="M892" i="2"/>
  <c r="M907" i="2"/>
  <c r="M666" i="2"/>
  <c r="M947" i="2"/>
  <c r="M628" i="2"/>
  <c r="M901" i="2"/>
  <c r="M878" i="2"/>
  <c r="M689" i="2"/>
  <c r="M946" i="2"/>
  <c r="M769" i="2"/>
  <c r="M981" i="2"/>
  <c r="M748" i="2"/>
  <c r="M969" i="2"/>
  <c r="M833" i="2"/>
  <c r="M350" i="2"/>
  <c r="M825" i="2"/>
  <c r="M997" i="2"/>
  <c r="M864" i="2"/>
  <c r="M624" i="2"/>
  <c r="M429" i="2"/>
  <c r="M819" i="2"/>
  <c r="M639" i="2"/>
  <c r="M550" i="2"/>
  <c r="M308" i="2"/>
  <c r="M802" i="2"/>
  <c r="M692" i="2"/>
  <c r="M500" i="2"/>
  <c r="M847" i="2"/>
  <c r="M644" i="2"/>
  <c r="M555" i="2"/>
  <c r="M395" i="2"/>
  <c r="M578" i="2"/>
  <c r="M370" i="2"/>
  <c r="M655" i="2"/>
  <c r="M566" i="2"/>
  <c r="M338" i="2"/>
  <c r="M518" i="2"/>
  <c r="M393" i="2"/>
  <c r="M559" i="2"/>
  <c r="M376" i="2"/>
  <c r="M503" i="2"/>
  <c r="M540" i="2"/>
  <c r="M383" i="2"/>
  <c r="M248" i="2"/>
  <c r="M682" i="2"/>
  <c r="M478" i="2"/>
  <c r="M445" i="2"/>
  <c r="M373" i="2"/>
  <c r="M201" i="2"/>
  <c r="M129" i="2"/>
  <c r="M57" i="2"/>
  <c r="M271" i="2"/>
  <c r="M486" i="2"/>
  <c r="M414" i="2"/>
  <c r="M342" i="2"/>
  <c r="M164" i="2"/>
  <c r="M92" i="2"/>
  <c r="M306" i="2"/>
  <c r="M234" i="2"/>
  <c r="M163" i="2"/>
  <c r="M91" i="2"/>
  <c r="M305" i="2"/>
  <c r="M233" i="2"/>
  <c r="M180" i="2"/>
  <c r="M108" i="2"/>
  <c r="M36" i="2"/>
  <c r="M131" i="2"/>
  <c r="M59" i="2"/>
  <c r="M975" i="2"/>
  <c r="M961" i="2"/>
  <c r="M931" i="2"/>
  <c r="M765" i="2"/>
  <c r="M887" i="2"/>
  <c r="M622" i="2"/>
  <c r="M902" i="2"/>
  <c r="M722" i="2"/>
  <c r="M273" i="2"/>
  <c r="M863" i="2"/>
  <c r="M885" i="2"/>
  <c r="M660" i="2"/>
  <c r="M935" i="2"/>
  <c r="M610" i="2"/>
  <c r="M861" i="2"/>
  <c r="M872" i="2"/>
  <c r="M673" i="2"/>
  <c r="M940" i="2"/>
  <c r="M749" i="2"/>
  <c r="M928" i="2"/>
  <c r="M742" i="2"/>
  <c r="M963" i="2"/>
  <c r="M818" i="2"/>
  <c r="M291" i="2"/>
  <c r="M817" i="2"/>
  <c r="M991" i="2"/>
  <c r="M852" i="2"/>
  <c r="M606" i="2"/>
  <c r="M413" i="2"/>
  <c r="M808" i="2"/>
  <c r="M633" i="2"/>
  <c r="M544" i="2"/>
  <c r="M298" i="2"/>
  <c r="M791" i="2"/>
  <c r="M686" i="2"/>
  <c r="M476" i="2"/>
  <c r="M841" i="2"/>
  <c r="M638" i="2"/>
  <c r="M549" i="2"/>
  <c r="M387" i="2"/>
  <c r="M531" i="2"/>
  <c r="M346" i="2"/>
  <c r="M649" i="2"/>
  <c r="M560" i="2"/>
  <c r="M314" i="2"/>
  <c r="M512" i="2"/>
  <c r="M377" i="2"/>
  <c r="M553" i="2"/>
  <c r="M352" i="2"/>
  <c r="M488" i="2"/>
  <c r="M534" i="2"/>
  <c r="M375" i="2"/>
  <c r="M230" i="2"/>
  <c r="M676" i="2"/>
  <c r="M454" i="2"/>
  <c r="M439" i="2"/>
  <c r="M367" i="2"/>
  <c r="M195" i="2"/>
  <c r="M123" i="2"/>
  <c r="M51" i="2"/>
  <c r="M265" i="2"/>
  <c r="M480" i="2"/>
  <c r="M408" i="2"/>
  <c r="M336" i="2"/>
  <c r="M158" i="2"/>
  <c r="M86" i="2"/>
  <c r="M300" i="2"/>
  <c r="M228" i="2"/>
  <c r="M157" i="2"/>
  <c r="M85" i="2"/>
  <c r="M299" i="2"/>
  <c r="M770" i="2"/>
  <c r="M943" i="2"/>
  <c r="M925" i="2"/>
  <c r="M752" i="2"/>
  <c r="M803" i="2"/>
  <c r="M1001" i="2"/>
  <c r="M896" i="2"/>
  <c r="M713" i="2"/>
  <c r="M178" i="2"/>
  <c r="M822" i="2"/>
  <c r="M879" i="2"/>
  <c r="M653" i="2"/>
  <c r="M918" i="2"/>
  <c r="M575" i="2"/>
  <c r="M849" i="2"/>
  <c r="M855" i="2"/>
  <c r="M665" i="2"/>
  <c r="M934" i="2"/>
  <c r="M681" i="2"/>
  <c r="M922" i="2"/>
  <c r="M726" i="2"/>
  <c r="M957" i="2"/>
  <c r="M810" i="2"/>
  <c r="M992" i="2"/>
  <c r="M804" i="2"/>
  <c r="M974" i="2"/>
  <c r="M839" i="2"/>
  <c r="M580" i="2"/>
  <c r="M405" i="2"/>
  <c r="M797" i="2"/>
  <c r="M627" i="2"/>
  <c r="M538" i="2"/>
  <c r="M290" i="2"/>
  <c r="M785" i="2"/>
  <c r="M680" i="2"/>
  <c r="M452" i="2"/>
  <c r="M807" i="2"/>
  <c r="M632" i="2"/>
  <c r="M543" i="2"/>
  <c r="M371" i="2"/>
  <c r="M525" i="2"/>
  <c r="M205" i="2"/>
  <c r="M643" i="2"/>
  <c r="M554" i="2"/>
  <c r="M304" i="2"/>
  <c r="M505" i="2"/>
  <c r="M369" i="2"/>
  <c r="M547" i="2"/>
  <c r="M303" i="2"/>
  <c r="M464" i="2"/>
  <c r="M510" i="2"/>
  <c r="M359" i="2"/>
  <c r="M219" i="2"/>
  <c r="M670" i="2"/>
  <c r="M430" i="2"/>
  <c r="M695" i="2"/>
  <c r="M570" i="2"/>
  <c r="M629" i="2"/>
  <c r="M908" i="2"/>
  <c r="M699" i="2"/>
  <c r="M470" i="2"/>
  <c r="M738" i="2"/>
  <c r="M669" i="2"/>
  <c r="M781" i="2"/>
  <c r="M604" i="2"/>
  <c r="M920" i="2"/>
  <c r="M995" i="2"/>
  <c r="M924" i="2"/>
  <c r="M891" i="2"/>
  <c r="M873" i="2"/>
  <c r="M890" i="2"/>
  <c r="M965" i="2"/>
  <c r="M837" i="2"/>
  <c r="M843" i="2"/>
  <c r="M836" i="2"/>
  <c r="M941" i="2"/>
  <c r="M763" i="2"/>
  <c r="M866" i="2"/>
  <c r="M911" i="2"/>
  <c r="M563" i="2"/>
  <c r="M679" i="2"/>
  <c r="M741" i="2"/>
  <c r="M893" i="2"/>
  <c r="M477" i="2"/>
  <c r="M745" i="2"/>
  <c r="M493" i="2"/>
  <c r="M830" i="2"/>
  <c r="M579" i="2"/>
  <c r="M761" i="2"/>
  <c r="M561" i="2"/>
  <c r="M279" i="2"/>
  <c r="M766" i="2"/>
  <c r="M548" i="2"/>
  <c r="M173" i="2"/>
  <c r="M213" i="2"/>
  <c r="M161" i="2"/>
  <c r="M546" i="2"/>
  <c r="M292" i="2"/>
  <c r="M581" i="2"/>
  <c r="M433" i="2"/>
  <c r="M337" i="2"/>
  <c r="M147" i="2"/>
  <c r="M45" i="2"/>
  <c r="M235" i="2"/>
  <c r="M432" i="2"/>
  <c r="M330" i="2"/>
  <c r="M128" i="2"/>
  <c r="M38" i="2"/>
  <c r="M211" i="2"/>
  <c r="M127" i="2"/>
  <c r="M37" i="2"/>
  <c r="M227" i="2"/>
  <c r="M162" i="2"/>
  <c r="M72" i="2"/>
  <c r="M209" i="2"/>
  <c r="M71" i="2"/>
  <c r="M214" i="2"/>
  <c r="M106" i="2"/>
  <c r="M691" i="2"/>
  <c r="M828" i="2"/>
  <c r="M799" i="2"/>
  <c r="M777" i="2"/>
  <c r="M728" i="2"/>
  <c r="M860" i="2"/>
  <c r="M883" i="2"/>
  <c r="M998" i="2"/>
  <c r="M671" i="2"/>
  <c r="M687" i="2"/>
  <c r="M832" i="2"/>
  <c r="M461" i="2"/>
  <c r="M739" i="2"/>
  <c r="M460" i="2"/>
  <c r="M813" i="2"/>
  <c r="M526" i="2"/>
  <c r="M755" i="2"/>
  <c r="M537" i="2"/>
  <c r="M185" i="2"/>
  <c r="M760" i="2"/>
  <c r="M536" i="2"/>
  <c r="M524" i="2"/>
  <c r="M203" i="2"/>
  <c r="M588" i="2"/>
  <c r="M495" i="2"/>
  <c r="M284" i="2"/>
  <c r="M528" i="2"/>
  <c r="M427" i="2"/>
  <c r="M331" i="2"/>
  <c r="M141" i="2"/>
  <c r="M39" i="2"/>
  <c r="M229" i="2"/>
  <c r="M426" i="2"/>
  <c r="M324" i="2"/>
  <c r="M122" i="2"/>
  <c r="M32" i="2"/>
  <c r="M323" i="2"/>
  <c r="M121" i="2"/>
  <c r="M31" i="2"/>
  <c r="M216" i="2"/>
  <c r="M150" i="2"/>
  <c r="M66" i="2"/>
  <c r="M149" i="2"/>
  <c r="M65" i="2"/>
  <c r="M208" i="2"/>
  <c r="M100" i="2"/>
  <c r="M586" i="2"/>
  <c r="M814" i="2"/>
  <c r="M786" i="2"/>
  <c r="M636" i="2"/>
  <c r="M704" i="2"/>
  <c r="M834" i="2"/>
  <c r="M877" i="2"/>
  <c r="M951" i="2"/>
  <c r="M616" i="2"/>
  <c r="M678" i="2"/>
  <c r="M774" i="2"/>
  <c r="M437" i="2"/>
  <c r="M698" i="2"/>
  <c r="M436" i="2"/>
  <c r="M779" i="2"/>
  <c r="M520" i="2"/>
  <c r="M744" i="2"/>
  <c r="M483" i="2"/>
  <c r="M584" i="2"/>
  <c r="M754" i="2"/>
  <c r="M482" i="2"/>
  <c r="M497" i="2"/>
  <c r="M600" i="2"/>
  <c r="M582" i="2"/>
  <c r="M471" i="2"/>
  <c r="M266" i="2"/>
  <c r="M522" i="2"/>
  <c r="M415" i="2"/>
  <c r="M325" i="2"/>
  <c r="M135" i="2"/>
  <c r="M313" i="2"/>
  <c r="M816" i="2"/>
  <c r="M778" i="2"/>
  <c r="M757" i="2"/>
  <c r="M982" i="2"/>
  <c r="M659" i="2"/>
  <c r="M811" i="2"/>
  <c r="M871" i="2"/>
  <c r="M939" i="2"/>
  <c r="M552" i="2"/>
  <c r="M641" i="2"/>
  <c r="M740" i="2"/>
  <c r="M389" i="2"/>
  <c r="M657" i="2"/>
  <c r="M412" i="2"/>
  <c r="M750" i="2"/>
  <c r="M507" i="2"/>
  <c r="M697" i="2"/>
  <c r="M467" i="2"/>
  <c r="M519" i="2"/>
  <c r="M743" i="2"/>
  <c r="M458" i="2"/>
  <c r="M473" i="2"/>
  <c r="M565" i="2"/>
  <c r="M529" i="2"/>
  <c r="M455" i="2"/>
  <c r="M190" i="2"/>
  <c r="M509" i="2"/>
  <c r="M409" i="2"/>
  <c r="M319" i="2"/>
  <c r="M117" i="2"/>
  <c r="M307" i="2"/>
  <c r="M206" i="2"/>
  <c r="M402" i="2"/>
  <c r="M200" i="2"/>
  <c r="M110" i="2"/>
  <c r="M294" i="2"/>
  <c r="M199" i="2"/>
  <c r="M109" i="2"/>
  <c r="M914" i="2"/>
  <c r="M1000" i="2"/>
  <c r="M993" i="2"/>
  <c r="M533" i="2"/>
  <c r="M865" i="2"/>
  <c r="M846" i="2"/>
  <c r="M708" i="2"/>
  <c r="M768" i="2"/>
  <c r="M316" i="2"/>
  <c r="M591" i="2"/>
  <c r="M626" i="2"/>
  <c r="M315" i="2"/>
  <c r="M625" i="2"/>
  <c r="M260" i="2"/>
  <c r="M623" i="2"/>
  <c r="M971" i="2"/>
  <c r="M970" i="2"/>
  <c r="M987" i="2"/>
  <c r="M859" i="2"/>
  <c r="M790" i="2"/>
  <c r="M640" i="2"/>
  <c r="M756" i="2"/>
  <c r="M280" i="2"/>
  <c r="M585" i="2"/>
  <c r="M614" i="2"/>
  <c r="M297" i="2"/>
  <c r="M619" i="2"/>
  <c r="M788" i="2"/>
  <c r="M976" i="2"/>
  <c r="M964" i="2"/>
  <c r="M854" i="2"/>
  <c r="M840" i="2"/>
  <c r="M589" i="2"/>
  <c r="M521" i="2"/>
  <c r="M645" i="2"/>
  <c r="M254" i="2"/>
  <c r="M428" i="2"/>
  <c r="M608" i="2"/>
  <c r="M506" i="2"/>
  <c r="M613" i="2"/>
  <c r="M465" i="2"/>
  <c r="M472" i="2"/>
  <c r="M447" i="2"/>
  <c r="M705" i="2"/>
  <c r="M403" i="2"/>
  <c r="M171" i="2"/>
  <c r="M301" i="2"/>
  <c r="M468" i="2"/>
  <c r="M354" i="2"/>
  <c r="M104" i="2"/>
  <c r="M264" i="2"/>
  <c r="M145" i="2"/>
  <c r="M293" i="2"/>
  <c r="M221" i="2"/>
  <c r="M114" i="2"/>
  <c r="M238" i="2"/>
  <c r="M77" i="2"/>
  <c r="M166" i="2"/>
  <c r="M70" i="2"/>
  <c r="M675" i="2"/>
  <c r="M929" i="2"/>
  <c r="M952" i="2"/>
  <c r="M826" i="2"/>
  <c r="M775" i="2"/>
  <c r="M326" i="2"/>
  <c r="M508" i="2"/>
  <c r="M621" i="2"/>
  <c r="M236" i="2"/>
  <c r="M380" i="2"/>
  <c r="M602" i="2"/>
  <c r="M499" i="2"/>
  <c r="M576" i="2"/>
  <c r="M923" i="2"/>
  <c r="M917" i="2"/>
  <c r="M783" i="2"/>
  <c r="M725" i="2"/>
  <c r="M968" i="2"/>
  <c r="M501" i="2"/>
  <c r="M609" i="2"/>
  <c r="M226" i="2"/>
  <c r="M356" i="2"/>
  <c r="M596" i="2"/>
  <c r="M490" i="2"/>
  <c r="M601" i="2"/>
  <c r="M441" i="2"/>
  <c r="M400" i="2"/>
  <c r="M423" i="2"/>
  <c r="M664" i="2"/>
  <c r="M391" i="2"/>
  <c r="M159" i="2"/>
  <c r="M289" i="2"/>
  <c r="M450" i="2"/>
  <c r="M223" i="2"/>
  <c r="M80" i="2"/>
  <c r="M252" i="2"/>
  <c r="M115" i="2"/>
  <c r="M275" i="2"/>
  <c r="M198" i="2"/>
  <c r="M96" i="2"/>
  <c r="M215" i="2"/>
  <c r="M47" i="2"/>
  <c r="M148" i="2"/>
  <c r="M58" i="2"/>
  <c r="M985" i="2"/>
  <c r="M884" i="2"/>
  <c r="M889" i="2"/>
  <c r="M718" i="2"/>
  <c r="M710" i="2"/>
  <c r="M956" i="2"/>
  <c r="M485" i="2"/>
  <c r="M603" i="2"/>
  <c r="M197" i="2"/>
  <c r="M332" i="2"/>
  <c r="M573" i="2"/>
  <c r="M466" i="2"/>
  <c r="M572" i="2"/>
  <c r="M425" i="2"/>
  <c r="M285" i="2"/>
  <c r="M399" i="2"/>
  <c r="M587" i="2"/>
  <c r="M385" i="2"/>
  <c r="M153" i="2"/>
  <c r="M283" i="2"/>
  <c r="M444" i="2"/>
  <c r="M194" i="2"/>
  <c r="M74" i="2"/>
  <c r="M246" i="2"/>
  <c r="M103" i="2"/>
  <c r="M269" i="2"/>
  <c r="M192" i="2"/>
  <c r="M90" i="2"/>
  <c r="M143" i="2"/>
  <c r="M41" i="2"/>
  <c r="M142" i="2"/>
  <c r="M52" i="2"/>
  <c r="M959" i="2"/>
  <c r="M835" i="2"/>
  <c r="M776" i="2"/>
  <c r="M642" i="2"/>
  <c r="M986" i="2"/>
  <c r="M950" i="2"/>
  <c r="M365" i="2"/>
  <c r="M597" i="2"/>
  <c r="M733" i="2"/>
  <c r="M225" i="2"/>
  <c r="M459" i="2"/>
  <c r="M442" i="2"/>
  <c r="M434" i="2"/>
  <c r="M401" i="2"/>
  <c r="M523" i="2"/>
  <c r="M351" i="2"/>
  <c r="M487" i="2"/>
  <c r="M379" i="2"/>
  <c r="M111" i="2"/>
  <c r="M277" i="2"/>
  <c r="M438" i="2"/>
  <c r="M188" i="2"/>
  <c r="M62" i="2"/>
  <c r="M240" i="2"/>
  <c r="M97" i="2"/>
  <c r="M263" i="2"/>
  <c r="M186" i="2"/>
  <c r="M78" i="2"/>
  <c r="M137" i="2"/>
  <c r="M267" i="2"/>
  <c r="M136" i="2"/>
  <c r="M46" i="2"/>
  <c r="M736" i="2"/>
  <c r="M820" i="2"/>
  <c r="M672" i="2"/>
  <c r="M634" i="2"/>
  <c r="M927" i="2"/>
  <c r="M944" i="2"/>
  <c r="M357" i="2"/>
  <c r="M574" i="2"/>
  <c r="M727" i="2"/>
  <c r="M207" i="2"/>
  <c r="M443" i="2"/>
  <c r="M394" i="2"/>
  <c r="M410" i="2"/>
  <c r="M353" i="2"/>
  <c r="M511" i="2"/>
  <c r="M327" i="2"/>
  <c r="M406" i="2"/>
  <c r="M361" i="2"/>
  <c r="M99" i="2"/>
  <c r="M259" i="2"/>
  <c r="M420" i="2"/>
  <c r="M182" i="2"/>
  <c r="M56" i="2"/>
  <c r="M222" i="2"/>
  <c r="M79" i="2"/>
  <c r="M257" i="2"/>
  <c r="M174" i="2"/>
  <c r="M60" i="2"/>
  <c r="M125" i="2"/>
  <c r="M261" i="2"/>
  <c r="M130" i="2"/>
  <c r="M40" i="2"/>
  <c r="M652" i="2"/>
  <c r="M812" i="2"/>
  <c r="M635" i="2"/>
  <c r="M617" i="2"/>
  <c r="M921" i="2"/>
  <c r="M938" i="2"/>
  <c r="M341" i="2"/>
  <c r="M568" i="2"/>
  <c r="M721" i="2"/>
  <c r="M155" i="2"/>
  <c r="M435" i="2"/>
  <c r="M184" i="2"/>
  <c r="M362" i="2"/>
  <c r="M329" i="2"/>
  <c r="M440" i="2"/>
  <c r="M310" i="2"/>
  <c r="M358" i="2"/>
  <c r="M355" i="2"/>
  <c r="M93" i="2"/>
  <c r="M253" i="2"/>
  <c r="M396" i="2"/>
  <c r="M176" i="2"/>
  <c r="M50" i="2"/>
  <c r="M193" i="2"/>
  <c r="M73" i="2"/>
  <c r="M251" i="2"/>
  <c r="M168" i="2"/>
  <c r="M54" i="2"/>
  <c r="M119" i="2"/>
  <c r="M255" i="2"/>
  <c r="M124" i="2"/>
  <c r="M34" i="2"/>
  <c r="M545" i="2"/>
  <c r="M793" i="2"/>
  <c r="M618" i="2"/>
  <c r="M599" i="2"/>
  <c r="M910" i="2"/>
  <c r="M915" i="2"/>
  <c r="M333" i="2"/>
  <c r="M556" i="2"/>
  <c r="M715" i="2"/>
  <c r="M796" i="2"/>
  <c r="M411" i="2"/>
  <c r="M795" i="2"/>
  <c r="M296" i="2"/>
  <c r="M321" i="2"/>
  <c r="M392" i="2"/>
  <c r="M302" i="2"/>
  <c r="M179" i="2"/>
  <c r="M343" i="2"/>
  <c r="M87" i="2"/>
  <c r="M241" i="2"/>
  <c r="M384" i="2"/>
  <c r="M170" i="2"/>
  <c r="M44" i="2"/>
  <c r="M187" i="2"/>
  <c r="M61" i="2"/>
  <c r="M245" i="2"/>
  <c r="M144" i="2"/>
  <c r="M48" i="2"/>
  <c r="M113" i="2"/>
  <c r="M249" i="2"/>
  <c r="M118" i="2"/>
  <c r="M932" i="2"/>
  <c r="M422" i="2"/>
  <c r="M592" i="2"/>
  <c r="M916" i="2"/>
  <c r="M882" i="2"/>
  <c r="M732" i="2"/>
  <c r="M167" i="2"/>
  <c r="M388" i="2"/>
  <c r="M703" i="2"/>
  <c r="M662" i="2"/>
  <c r="M363" i="2"/>
  <c r="M661" i="2"/>
  <c r="M278" i="2"/>
  <c r="M541" i="2"/>
  <c r="M368" i="2"/>
  <c r="M729" i="2"/>
  <c r="M475" i="2"/>
  <c r="M224" i="2"/>
  <c r="M81" i="2"/>
  <c r="M212" i="2"/>
  <c r="M378" i="2"/>
  <c r="M152" i="2"/>
  <c r="M312" i="2"/>
  <c r="M181" i="2"/>
  <c r="M55" i="2"/>
  <c r="M239" i="2"/>
  <c r="M138" i="2"/>
  <c r="M42" i="2"/>
  <c r="M101" i="2"/>
  <c r="M243" i="2"/>
  <c r="M112" i="2"/>
  <c r="M845" i="2"/>
  <c r="M999" i="2"/>
  <c r="M564" i="2"/>
  <c r="M242" i="2"/>
  <c r="M711" i="2"/>
  <c r="M63" i="2"/>
  <c r="M116" i="2"/>
  <c r="M311" i="2"/>
  <c r="M250" i="2"/>
  <c r="M76" i="2"/>
  <c r="M876" i="2"/>
  <c r="M504" i="2"/>
  <c r="M469" i="2"/>
  <c r="M498" i="2"/>
  <c r="M288" i="2"/>
  <c r="M210" i="2"/>
  <c r="M95" i="2"/>
  <c r="M724" i="2"/>
  <c r="M496" i="2"/>
  <c r="M463" i="2"/>
  <c r="M492" i="2"/>
  <c r="M276" i="2"/>
  <c r="M328" i="2"/>
  <c r="M89" i="2"/>
  <c r="M364" i="2"/>
  <c r="M448" i="2"/>
  <c r="M397" i="2"/>
  <c r="M456" i="2"/>
  <c r="M258" i="2"/>
  <c r="M204" i="2"/>
  <c r="M53" i="2"/>
  <c r="M674" i="2"/>
  <c r="M344" i="2"/>
  <c r="M218" i="2"/>
  <c r="M372" i="2"/>
  <c r="M175" i="2"/>
  <c r="M132" i="2"/>
  <c r="M237" i="2"/>
  <c r="M650" i="2"/>
  <c r="M320" i="2"/>
  <c r="M189" i="2"/>
  <c r="M366" i="2"/>
  <c r="M169" i="2"/>
  <c r="M126" i="2"/>
  <c r="M231" i="2"/>
  <c r="M339" i="2"/>
  <c r="M220" i="2"/>
  <c r="M183" i="2"/>
  <c r="M360" i="2"/>
  <c r="M151" i="2"/>
  <c r="M120" i="2"/>
  <c r="M172" i="2"/>
  <c r="M899" i="2"/>
  <c r="M637" i="2"/>
  <c r="M69" i="2"/>
  <c r="M322" i="2"/>
  <c r="M481" i="2"/>
  <c r="M146" i="2"/>
  <c r="M232" i="2"/>
  <c r="M431" i="2"/>
  <c r="M134" i="2"/>
  <c r="M83" i="2"/>
  <c r="M723" i="2"/>
  <c r="M98" i="2"/>
  <c r="M154" i="2"/>
  <c r="M717" i="2"/>
  <c r="M270" i="2"/>
  <c r="M94" i="2"/>
  <c r="M165" i="2"/>
  <c r="M688" i="2"/>
  <c r="M133" i="2"/>
  <c r="M82" i="2"/>
  <c r="M451" i="2"/>
  <c r="M49" i="2"/>
  <c r="M64" i="2"/>
  <c r="M43" i="2"/>
  <c r="M268" i="2"/>
  <c r="M449" i="2"/>
  <c r="M295" i="2"/>
  <c r="M474" i="2"/>
  <c r="M348" i="2"/>
  <c r="M287" i="2"/>
  <c r="M842" i="2"/>
  <c r="M102" i="2"/>
  <c r="M607" i="2"/>
  <c r="M262" i="2"/>
  <c r="M256" i="2"/>
  <c r="M75" i="2"/>
  <c r="M9" i="2"/>
  <c r="O9" i="2" s="1"/>
  <c r="P9" i="2" s="1"/>
  <c r="M21" i="2"/>
  <c r="M24" i="2"/>
  <c r="O24" i="2" s="1"/>
  <c r="M27" i="2"/>
  <c r="M6" i="2"/>
  <c r="M15" i="2"/>
  <c r="O15" i="2" s="1"/>
  <c r="P15" i="2" s="1"/>
  <c r="M12" i="2"/>
  <c r="O12" i="2" s="1"/>
  <c r="P12" i="2" s="1"/>
  <c r="O18" i="2"/>
  <c r="P18" i="2" s="1"/>
  <c r="M13" i="2"/>
  <c r="O13" i="2" s="1"/>
  <c r="P13" i="2" s="1"/>
  <c r="M16" i="2"/>
  <c r="O16" i="2" s="1"/>
  <c r="P16" i="2" s="1"/>
  <c r="M25" i="2"/>
  <c r="M28" i="2"/>
  <c r="O28" i="2" s="1"/>
  <c r="M7" i="2"/>
  <c r="O7" i="2" s="1"/>
  <c r="P7" i="2" s="1"/>
  <c r="M22" i="2"/>
  <c r="M10" i="2"/>
  <c r="O10" i="2" s="1"/>
  <c r="P10" i="2" s="1"/>
  <c r="M19" i="2"/>
  <c r="M29" i="2"/>
  <c r="Q8" i="2"/>
  <c r="E18" i="35" s="1"/>
  <c r="M30" i="2"/>
  <c r="Q4" i="2"/>
  <c r="E14" i="35" s="1"/>
  <c r="E13" i="35"/>
  <c r="O276" i="2" l="1"/>
  <c r="P276" i="2" s="1"/>
  <c r="O492" i="2"/>
  <c r="P492" i="2" s="1"/>
  <c r="O94" i="2"/>
  <c r="P94" i="2" s="1"/>
  <c r="O592" i="2"/>
  <c r="P592" i="2" s="1"/>
  <c r="O820" i="2"/>
  <c r="P820" i="2" s="1"/>
  <c r="O53" i="2"/>
  <c r="P53" i="2" s="1"/>
  <c r="O541" i="2"/>
  <c r="P541" i="2" s="1"/>
  <c r="O637" i="2"/>
  <c r="P637" i="2" s="1"/>
  <c r="O724" i="2"/>
  <c r="P724" i="2" s="1"/>
  <c r="O932" i="2"/>
  <c r="P932" i="2" s="1"/>
  <c r="O268" i="2"/>
  <c r="P268" i="2" s="1"/>
  <c r="O661" i="2"/>
  <c r="P661" i="2" s="1"/>
  <c r="O440" i="2"/>
  <c r="P440" i="2" s="1"/>
  <c r="O136" i="2"/>
  <c r="P136" i="2" s="1"/>
  <c r="O365" i="2"/>
  <c r="P365" i="2" s="1"/>
  <c r="O192" i="2"/>
  <c r="P192" i="2" s="1"/>
  <c r="O285" i="2"/>
  <c r="P285" i="2" s="1"/>
  <c r="O889" i="2"/>
  <c r="P889" i="2" s="1"/>
  <c r="O80" i="2"/>
  <c r="P80" i="2" s="1"/>
  <c r="O596" i="2"/>
  <c r="P596" i="2" s="1"/>
  <c r="O602" i="2"/>
  <c r="P602" i="2" s="1"/>
  <c r="O166" i="2"/>
  <c r="P166" i="2" s="1"/>
  <c r="O171" i="2"/>
  <c r="P171" i="2" s="1"/>
  <c r="O521" i="2"/>
  <c r="P521" i="2" s="1"/>
  <c r="O756" i="2"/>
  <c r="P756" i="2" s="1"/>
  <c r="O591" i="2"/>
  <c r="P591" i="2" s="1"/>
  <c r="O294" i="2"/>
  <c r="P294" i="2" s="1"/>
  <c r="O529" i="2"/>
  <c r="P529" i="2" s="1"/>
  <c r="O389" i="2"/>
  <c r="P389" i="2" s="1"/>
  <c r="O313" i="2"/>
  <c r="P313" i="2" s="1"/>
  <c r="O584" i="2"/>
  <c r="P584" i="2" s="1"/>
  <c r="O877" i="2"/>
  <c r="P877" i="2" s="1"/>
  <c r="O150" i="2"/>
  <c r="P150" i="2" s="1"/>
  <c r="O331" i="2"/>
  <c r="P331" i="2" s="1"/>
  <c r="O755" i="2"/>
  <c r="P755" i="2" s="1"/>
  <c r="O728" i="2"/>
  <c r="P728" i="2" s="1"/>
  <c r="O37" i="2"/>
  <c r="P37" i="2" s="1"/>
  <c r="O581" i="2"/>
  <c r="P581" i="2" s="1"/>
  <c r="O830" i="2"/>
  <c r="P830" i="2" s="1"/>
  <c r="O836" i="2"/>
  <c r="P836" i="2" s="1"/>
  <c r="O669" i="2"/>
  <c r="P669" i="2" s="1"/>
  <c r="O510" i="2"/>
  <c r="P510" i="2" s="1"/>
  <c r="O543" i="2"/>
  <c r="P543" i="2" s="1"/>
  <c r="O839" i="2"/>
  <c r="P839" i="2" s="1"/>
  <c r="O849" i="2"/>
  <c r="P849" i="2" s="1"/>
  <c r="O925" i="2"/>
  <c r="P925" i="2" s="1"/>
  <c r="O480" i="2"/>
  <c r="P480" i="2" s="1"/>
  <c r="O488" i="2"/>
  <c r="P488" i="2" s="1"/>
  <c r="O638" i="2"/>
  <c r="P638" i="2" s="1"/>
  <c r="O991" i="2"/>
  <c r="P991" i="2" s="1"/>
  <c r="O610" i="2"/>
  <c r="P610" i="2" s="1"/>
  <c r="O961" i="2"/>
  <c r="P961" i="2" s="1"/>
  <c r="O306" i="2"/>
  <c r="P306" i="2" s="1"/>
  <c r="O478" i="2"/>
  <c r="P478" i="2" s="1"/>
  <c r="O655" i="2"/>
  <c r="P655" i="2" s="1"/>
  <c r="O639" i="2"/>
  <c r="P639" i="2" s="1"/>
  <c r="O769" i="2"/>
  <c r="P769" i="2" s="1"/>
  <c r="O913" i="2"/>
  <c r="P913" i="2" s="1"/>
  <c r="O979" i="2"/>
  <c r="P979" i="2" s="1"/>
  <c r="O424" i="2"/>
  <c r="P424" i="2" s="1"/>
  <c r="O196" i="2"/>
  <c r="P196" i="2" s="1"/>
  <c r="O870" i="2"/>
  <c r="P870" i="2" s="1"/>
  <c r="O994" i="2"/>
  <c r="P994" i="2" s="1"/>
  <c r="O747" i="2"/>
  <c r="P747" i="2" s="1"/>
  <c r="O146" i="2"/>
  <c r="P146" i="2" s="1"/>
  <c r="O231" i="2"/>
  <c r="P231" i="2" s="1"/>
  <c r="O311" i="2"/>
  <c r="P311" i="2" s="1"/>
  <c r="O188" i="2"/>
  <c r="P188" i="2" s="1"/>
  <c r="O21" i="2"/>
  <c r="P21" i="2" s="1"/>
  <c r="O63" i="2"/>
  <c r="P63" i="2" s="1"/>
  <c r="O310" i="2"/>
  <c r="P310" i="2" s="1"/>
  <c r="O189" i="2"/>
  <c r="P189" i="2" s="1"/>
  <c r="O711" i="2"/>
  <c r="P711" i="2" s="1"/>
  <c r="O333" i="2"/>
  <c r="P333" i="2" s="1"/>
  <c r="O635" i="2"/>
  <c r="P635" i="2" s="1"/>
  <c r="O75" i="2"/>
  <c r="P75" i="2" s="1"/>
  <c r="O242" i="2"/>
  <c r="P242" i="2" s="1"/>
  <c r="O329" i="2"/>
  <c r="P329" i="2" s="1"/>
  <c r="O379" i="2"/>
  <c r="P379" i="2" s="1"/>
  <c r="O884" i="2"/>
  <c r="P884" i="2" s="1"/>
  <c r="O77" i="2"/>
  <c r="P77" i="2" s="1"/>
  <c r="O640" i="2"/>
  <c r="P640" i="2" s="1"/>
  <c r="O110" i="2"/>
  <c r="P110" i="2" s="1"/>
  <c r="O565" i="2"/>
  <c r="P565" i="2" s="1"/>
  <c r="O740" i="2"/>
  <c r="P740" i="2" s="1"/>
  <c r="O135" i="2"/>
  <c r="P135" i="2" s="1"/>
  <c r="O483" i="2"/>
  <c r="P483" i="2" s="1"/>
  <c r="O834" i="2"/>
  <c r="P834" i="2" s="1"/>
  <c r="O216" i="2"/>
  <c r="P216" i="2" s="1"/>
  <c r="O427" i="2"/>
  <c r="P427" i="2" s="1"/>
  <c r="O526" i="2"/>
  <c r="P526" i="2" s="1"/>
  <c r="O777" i="2"/>
  <c r="P777" i="2" s="1"/>
  <c r="O127" i="2"/>
  <c r="P127" i="2" s="1"/>
  <c r="O292" i="2"/>
  <c r="P292" i="2" s="1"/>
  <c r="O493" i="2"/>
  <c r="P493" i="2" s="1"/>
  <c r="O843" i="2"/>
  <c r="P843" i="2" s="1"/>
  <c r="O738" i="2"/>
  <c r="P738" i="2" s="1"/>
  <c r="O464" i="2"/>
  <c r="P464" i="2" s="1"/>
  <c r="O632" i="2"/>
  <c r="P632" i="2" s="1"/>
  <c r="O974" i="2"/>
  <c r="P974" i="2" s="1"/>
  <c r="O575" i="2"/>
  <c r="P575" i="2" s="1"/>
  <c r="O943" i="2"/>
  <c r="P943" i="2" s="1"/>
  <c r="O265" i="2"/>
  <c r="P265" i="2" s="1"/>
  <c r="O352" i="2"/>
  <c r="P352" i="2" s="1"/>
  <c r="O841" i="2"/>
  <c r="P841" i="2" s="1"/>
  <c r="O817" i="2"/>
  <c r="P817" i="2" s="1"/>
  <c r="O935" i="2"/>
  <c r="P935" i="2" s="1"/>
  <c r="O975" i="2"/>
  <c r="P975" i="2" s="1"/>
  <c r="O92" i="2"/>
  <c r="P92" i="2" s="1"/>
  <c r="O682" i="2"/>
  <c r="P682" i="2" s="1"/>
  <c r="O370" i="2"/>
  <c r="P370" i="2" s="1"/>
  <c r="O819" i="2"/>
  <c r="P819" i="2" s="1"/>
  <c r="O946" i="2"/>
  <c r="P946" i="2" s="1"/>
  <c r="O693" i="2"/>
  <c r="P693" i="2" s="1"/>
  <c r="O780" i="2"/>
  <c r="P780" i="2" s="1"/>
  <c r="O571" i="2"/>
  <c r="P571" i="2" s="1"/>
  <c r="O514" i="2"/>
  <c r="P514" i="2" s="1"/>
  <c r="O598" i="2"/>
  <c r="P598" i="2" s="1"/>
  <c r="O690" i="2"/>
  <c r="P690" i="2" s="1"/>
  <c r="O716" i="2"/>
  <c r="P716" i="2" s="1"/>
  <c r="O858" i="2"/>
  <c r="P858" i="2" s="1"/>
  <c r="O764" i="2"/>
  <c r="P764" i="2" s="1"/>
  <c r="O339" i="2"/>
  <c r="P339" i="2" s="1"/>
  <c r="O165" i="2"/>
  <c r="P165" i="2" s="1"/>
  <c r="O729" i="2"/>
  <c r="P729" i="2" s="1"/>
  <c r="O126" i="2"/>
  <c r="P126" i="2" s="1"/>
  <c r="O170" i="2"/>
  <c r="P170" i="2" s="1"/>
  <c r="O257" i="2"/>
  <c r="P257" i="2" s="1"/>
  <c r="O295" i="2"/>
  <c r="P295" i="2" s="1"/>
  <c r="O496" i="2"/>
  <c r="P496" i="2" s="1"/>
  <c r="O95" i="2"/>
  <c r="P95" i="2" s="1"/>
  <c r="O87" i="2"/>
  <c r="P87" i="2" s="1"/>
  <c r="O56" i="2"/>
  <c r="P56" i="2" s="1"/>
  <c r="O43" i="2"/>
  <c r="P43" i="2" s="1"/>
  <c r="O320" i="2"/>
  <c r="P320" i="2" s="1"/>
  <c r="O363" i="2"/>
  <c r="P363" i="2" s="1"/>
  <c r="O251" i="2"/>
  <c r="P251" i="2" s="1"/>
  <c r="O267" i="2"/>
  <c r="P267" i="2" s="1"/>
  <c r="O425" i="2"/>
  <c r="P425" i="2" s="1"/>
  <c r="O380" i="2"/>
  <c r="P380" i="2" s="1"/>
  <c r="O589" i="2"/>
  <c r="P589" i="2" s="1"/>
  <c r="O256" i="2"/>
  <c r="P256" i="2" s="1"/>
  <c r="O397" i="2"/>
  <c r="P397" i="2" s="1"/>
  <c r="O113" i="2"/>
  <c r="P113" i="2" s="1"/>
  <c r="O910" i="2"/>
  <c r="P910" i="2" s="1"/>
  <c r="O420" i="2"/>
  <c r="P420" i="2" s="1"/>
  <c r="O487" i="2"/>
  <c r="P487" i="2" s="1"/>
  <c r="O985" i="2"/>
  <c r="P985" i="2" s="1"/>
  <c r="O450" i="2"/>
  <c r="P450" i="2" s="1"/>
  <c r="O705" i="2"/>
  <c r="P705" i="2" s="1"/>
  <c r="O768" i="2"/>
  <c r="P768" i="2" s="1"/>
  <c r="O31" i="2"/>
  <c r="P31" i="2" s="1"/>
  <c r="O211" i="2"/>
  <c r="P211" i="2" s="1"/>
  <c r="O470" i="2"/>
  <c r="P470" i="2" s="1"/>
  <c r="O804" i="2"/>
  <c r="P804" i="2" s="1"/>
  <c r="O770" i="2"/>
  <c r="P770" i="2" s="1"/>
  <c r="O476" i="2"/>
  <c r="P476" i="2" s="1"/>
  <c r="O164" i="2"/>
  <c r="P164" i="2" s="1"/>
  <c r="O578" i="2"/>
  <c r="P578" i="2" s="1"/>
  <c r="O926" i="2"/>
  <c r="P926" i="2" s="1"/>
  <c r="O984" i="2"/>
  <c r="P984" i="2" s="1"/>
  <c r="O930" i="2"/>
  <c r="P930" i="2" s="1"/>
  <c r="O83" i="2"/>
  <c r="P83" i="2" s="1"/>
  <c r="O448" i="2"/>
  <c r="P448" i="2" s="1"/>
  <c r="O999" i="2"/>
  <c r="P999" i="2" s="1"/>
  <c r="O302" i="2"/>
  <c r="P302" i="2" s="1"/>
  <c r="O184" i="2"/>
  <c r="P184" i="2" s="1"/>
  <c r="O78" i="2"/>
  <c r="P78" i="2" s="1"/>
  <c r="O642" i="2"/>
  <c r="P642" i="2" s="1"/>
  <c r="O289" i="2"/>
  <c r="P289" i="2" s="1"/>
  <c r="O447" i="2"/>
  <c r="P447" i="2" s="1"/>
  <c r="O402" i="2"/>
  <c r="P402" i="2" s="1"/>
  <c r="O415" i="2"/>
  <c r="P415" i="2" s="1"/>
  <c r="O688" i="2"/>
  <c r="P688" i="2" s="1"/>
  <c r="O348" i="2"/>
  <c r="P348" i="2" s="1"/>
  <c r="O916" i="2"/>
  <c r="P916" i="2" s="1"/>
  <c r="O463" i="2"/>
  <c r="P463" i="2" s="1"/>
  <c r="O22" i="2"/>
  <c r="P22" i="2" s="1"/>
  <c r="O204" i="2"/>
  <c r="P204" i="2" s="1"/>
  <c r="O241" i="2"/>
  <c r="P241" i="2" s="1"/>
  <c r="O617" i="2"/>
  <c r="P617" i="2" s="1"/>
  <c r="O154" i="2"/>
  <c r="P154" i="2" s="1"/>
  <c r="O181" i="2"/>
  <c r="P181" i="2" s="1"/>
  <c r="O168" i="2"/>
  <c r="P168" i="2" s="1"/>
  <c r="O111" i="2"/>
  <c r="P111" i="2" s="1"/>
  <c r="O172" i="2"/>
  <c r="P172" i="2" s="1"/>
  <c r="O312" i="2"/>
  <c r="P312" i="2" s="1"/>
  <c r="O915" i="2"/>
  <c r="P915" i="2" s="1"/>
  <c r="O812" i="2"/>
  <c r="P812" i="2" s="1"/>
  <c r="O269" i="2"/>
  <c r="P269" i="2" s="1"/>
  <c r="O356" i="2"/>
  <c r="P356" i="2" s="1"/>
  <c r="O316" i="2"/>
  <c r="P316" i="2" s="1"/>
  <c r="O723" i="2"/>
  <c r="P723" i="2" s="1"/>
  <c r="O650" i="2"/>
  <c r="P650" i="2" s="1"/>
  <c r="O152" i="2"/>
  <c r="P152" i="2" s="1"/>
  <c r="O73" i="2"/>
  <c r="P73" i="2" s="1"/>
  <c r="O137" i="2"/>
  <c r="P137" i="2" s="1"/>
  <c r="O986" i="2"/>
  <c r="P986" i="2" s="1"/>
  <c r="O236" i="2"/>
  <c r="P236" i="2" s="1"/>
  <c r="O840" i="2"/>
  <c r="P840" i="2" s="1"/>
  <c r="O473" i="2"/>
  <c r="P473" i="2" s="1"/>
  <c r="O744" i="2"/>
  <c r="P744" i="2" s="1"/>
  <c r="O528" i="2"/>
  <c r="P528" i="2" s="1"/>
  <c r="O546" i="2"/>
  <c r="P546" i="2" s="1"/>
  <c r="O837" i="2"/>
  <c r="P837" i="2" s="1"/>
  <c r="O807" i="2"/>
  <c r="P807" i="2" s="1"/>
  <c r="O51" i="2"/>
  <c r="P51" i="2" s="1"/>
  <c r="O291" i="2"/>
  <c r="P291" i="2" s="1"/>
  <c r="O248" i="2"/>
  <c r="P248" i="2" s="1"/>
  <c r="O689" i="2"/>
  <c r="P689" i="2" s="1"/>
  <c r="O417" i="2"/>
  <c r="P417" i="2" s="1"/>
  <c r="O709" i="2"/>
  <c r="P709" i="2" s="1"/>
  <c r="O262" i="2"/>
  <c r="P262" i="2" s="1"/>
  <c r="O151" i="2"/>
  <c r="P151" i="2" s="1"/>
  <c r="O378" i="2"/>
  <c r="P378" i="2" s="1"/>
  <c r="O599" i="2"/>
  <c r="P599" i="2" s="1"/>
  <c r="O40" i="2"/>
  <c r="P40" i="2" s="1"/>
  <c r="O351" i="2"/>
  <c r="P351" i="2" s="1"/>
  <c r="O58" i="2"/>
  <c r="P58" i="2" s="1"/>
  <c r="O114" i="2"/>
  <c r="P114" i="2" s="1"/>
  <c r="O854" i="2"/>
  <c r="P854" i="2" s="1"/>
  <c r="O458" i="2"/>
  <c r="P458" i="2" s="1"/>
  <c r="O552" i="2"/>
  <c r="P552" i="2" s="1"/>
  <c r="O520" i="2"/>
  <c r="P520" i="2" s="1"/>
  <c r="O250" i="2"/>
  <c r="P250" i="2" s="1"/>
  <c r="O474" i="2"/>
  <c r="P474" i="2" s="1"/>
  <c r="O138" i="2"/>
  <c r="P138" i="2" s="1"/>
  <c r="O796" i="2"/>
  <c r="P796" i="2" s="1"/>
  <c r="O938" i="2"/>
  <c r="P938" i="2" s="1"/>
  <c r="O69" i="2"/>
  <c r="P69" i="2" s="1"/>
  <c r="O422" i="2"/>
  <c r="P422" i="2" s="1"/>
  <c r="O717" i="2"/>
  <c r="P717" i="2" s="1"/>
  <c r="O899" i="2"/>
  <c r="P899" i="2" s="1"/>
  <c r="O456" i="2"/>
  <c r="P456" i="2" s="1"/>
  <c r="O343" i="2"/>
  <c r="P343" i="2" s="1"/>
  <c r="O207" i="2"/>
  <c r="P207" i="2" s="1"/>
  <c r="O223" i="2"/>
  <c r="P223" i="2" s="1"/>
  <c r="O25" i="2"/>
  <c r="P25" i="2" s="1"/>
  <c r="O120" i="2"/>
  <c r="P120" i="2" s="1"/>
  <c r="O564" i="2"/>
  <c r="P564" i="2" s="1"/>
  <c r="O179" i="2"/>
  <c r="P179" i="2" s="1"/>
  <c r="O652" i="2"/>
  <c r="P652" i="2" s="1"/>
  <c r="O103" i="2"/>
  <c r="P103" i="2" s="1"/>
  <c r="O238" i="2"/>
  <c r="P238" i="2" s="1"/>
  <c r="O200" i="2"/>
  <c r="P200" i="2" s="1"/>
  <c r="O641" i="2"/>
  <c r="P641" i="2" s="1"/>
  <c r="O704" i="2"/>
  <c r="P704" i="2" s="1"/>
  <c r="O813" i="2"/>
  <c r="P813" i="2" s="1"/>
  <c r="O745" i="2"/>
  <c r="P745" i="2" s="1"/>
  <c r="O303" i="2"/>
  <c r="P303" i="2" s="1"/>
  <c r="O918" i="2"/>
  <c r="P918" i="2" s="1"/>
  <c r="O553" i="2"/>
  <c r="P553" i="2" s="1"/>
  <c r="O59" i="2"/>
  <c r="P59" i="2" s="1"/>
  <c r="O429" i="2"/>
  <c r="P429" i="2" s="1"/>
  <c r="O853" i="2"/>
  <c r="P853" i="2" s="1"/>
  <c r="O49" i="2"/>
  <c r="P49" i="2" s="1"/>
  <c r="O498" i="2"/>
  <c r="P498" i="2" s="1"/>
  <c r="O703" i="2"/>
  <c r="P703" i="2" s="1"/>
  <c r="O193" i="2"/>
  <c r="P193" i="2" s="1"/>
  <c r="O574" i="2"/>
  <c r="P574" i="2" s="1"/>
  <c r="O466" i="2"/>
  <c r="P466" i="2" s="1"/>
  <c r="O621" i="2"/>
  <c r="P621" i="2" s="1"/>
  <c r="O859" i="2"/>
  <c r="P859" i="2" s="1"/>
  <c r="O636" i="2"/>
  <c r="P636" i="2" s="1"/>
  <c r="O287" i="2"/>
  <c r="P287" i="2" s="1"/>
  <c r="O29" i="2"/>
  <c r="P29" i="2" s="1"/>
  <c r="O27" i="2"/>
  <c r="P27" i="2" s="1"/>
  <c r="O116" i="2"/>
  <c r="P116" i="2" s="1"/>
  <c r="O366" i="2"/>
  <c r="P366" i="2" s="1"/>
  <c r="O278" i="2"/>
  <c r="P278" i="2" s="1"/>
  <c r="O556" i="2"/>
  <c r="P556" i="2" s="1"/>
  <c r="O258" i="2"/>
  <c r="P258" i="2" s="1"/>
  <c r="O118" i="2"/>
  <c r="P118" i="2" s="1"/>
  <c r="O443" i="2"/>
  <c r="P443" i="2" s="1"/>
  <c r="O98" i="2"/>
  <c r="P98" i="2" s="1"/>
  <c r="O210" i="2"/>
  <c r="P210" i="2" s="1"/>
  <c r="O249" i="2"/>
  <c r="P249" i="2" s="1"/>
  <c r="O182" i="2"/>
  <c r="P182" i="2" s="1"/>
  <c r="O950" i="2"/>
  <c r="P950" i="2" s="1"/>
  <c r="O403" i="2"/>
  <c r="P403" i="2" s="1"/>
  <c r="O64" i="2"/>
  <c r="P64" i="2" s="1"/>
  <c r="O288" i="2"/>
  <c r="P288" i="2" s="1"/>
  <c r="O662" i="2"/>
  <c r="P662" i="2" s="1"/>
  <c r="O362" i="2"/>
  <c r="P362" i="2" s="1"/>
  <c r="O727" i="2"/>
  <c r="P727" i="2" s="1"/>
  <c r="O572" i="2"/>
  <c r="P572" i="2" s="1"/>
  <c r="O226" i="2"/>
  <c r="P226" i="2" s="1"/>
  <c r="O790" i="2"/>
  <c r="P790" i="2" s="1"/>
  <c r="O325" i="2"/>
  <c r="P325" i="2" s="1"/>
  <c r="O799" i="2"/>
  <c r="P799" i="2" s="1"/>
  <c r="O660" i="2"/>
  <c r="P660" i="2" s="1"/>
  <c r="O237" i="2"/>
  <c r="P237" i="2" s="1"/>
  <c r="O48" i="2"/>
  <c r="P48" i="2" s="1"/>
  <c r="O259" i="2"/>
  <c r="P259" i="2" s="1"/>
  <c r="O246" i="2"/>
  <c r="P246" i="2" s="1"/>
  <c r="O609" i="2"/>
  <c r="P609" i="2" s="1"/>
  <c r="O708" i="2"/>
  <c r="P708" i="2" s="1"/>
  <c r="O121" i="2"/>
  <c r="P121" i="2" s="1"/>
  <c r="O218" i="2"/>
  <c r="P218" i="2" s="1"/>
  <c r="O475" i="2"/>
  <c r="P475" i="2" s="1"/>
  <c r="O882" i="2"/>
  <c r="P882" i="2" s="1"/>
  <c r="O187" i="2"/>
  <c r="P187" i="2" s="1"/>
  <c r="O795" i="2"/>
  <c r="P795" i="2" s="1"/>
  <c r="O34" i="2"/>
  <c r="P34" i="2" s="1"/>
  <c r="O253" i="2"/>
  <c r="P253" i="2" s="1"/>
  <c r="O568" i="2"/>
  <c r="P568" i="2" s="1"/>
  <c r="O60" i="2"/>
  <c r="P60" i="2" s="1"/>
  <c r="O327" i="2"/>
  <c r="P327" i="2" s="1"/>
  <c r="O634" i="2"/>
  <c r="P634" i="2" s="1"/>
  <c r="O240" i="2"/>
  <c r="P240" i="2" s="1"/>
  <c r="O442" i="2"/>
  <c r="P442" i="2" s="1"/>
  <c r="O52" i="2"/>
  <c r="P52" i="2" s="1"/>
  <c r="O283" i="2"/>
  <c r="P283" i="2" s="1"/>
  <c r="O603" i="2"/>
  <c r="P603" i="2" s="1"/>
  <c r="O96" i="2"/>
  <c r="P96" i="2" s="1"/>
  <c r="O423" i="2"/>
  <c r="P423" i="2" s="1"/>
  <c r="O783" i="2"/>
  <c r="P783" i="2" s="1"/>
  <c r="O826" i="2"/>
  <c r="P826" i="2" s="1"/>
  <c r="O264" i="2"/>
  <c r="P264" i="2" s="1"/>
  <c r="O506" i="2"/>
  <c r="P506" i="2" s="1"/>
  <c r="O619" i="2"/>
  <c r="P619" i="2" s="1"/>
  <c r="O623" i="2"/>
  <c r="P623" i="2" s="1"/>
  <c r="O993" i="2"/>
  <c r="P993" i="2" s="1"/>
  <c r="O319" i="2"/>
  <c r="P319" i="2" s="1"/>
  <c r="O697" i="2"/>
  <c r="P697" i="2" s="1"/>
  <c r="O659" i="2"/>
  <c r="P659" i="2" s="1"/>
  <c r="O582" i="2"/>
  <c r="P582" i="2" s="1"/>
  <c r="O437" i="2"/>
  <c r="P437" i="2" s="1"/>
  <c r="O100" i="2"/>
  <c r="P100" i="2" s="1"/>
  <c r="O324" i="2"/>
  <c r="P324" i="2" s="1"/>
  <c r="O524" i="2"/>
  <c r="P524" i="2" s="1"/>
  <c r="O687" i="2"/>
  <c r="P687" i="2" s="1"/>
  <c r="O71" i="2"/>
  <c r="P71" i="2" s="1"/>
  <c r="O235" i="2"/>
  <c r="P235" i="2" s="1"/>
  <c r="O766" i="2"/>
  <c r="P766" i="2" s="1"/>
  <c r="O563" i="2"/>
  <c r="P563" i="2" s="1"/>
  <c r="O924" i="2"/>
  <c r="P924" i="2" s="1"/>
  <c r="O695" i="2"/>
  <c r="P695" i="2" s="1"/>
  <c r="O554" i="2"/>
  <c r="P554" i="2" s="1"/>
  <c r="O538" i="2"/>
  <c r="P538" i="2" s="1"/>
  <c r="O922" i="2"/>
  <c r="P922" i="2" s="1"/>
  <c r="O713" i="2"/>
  <c r="P713" i="2" s="1"/>
  <c r="O300" i="2"/>
  <c r="P300" i="2" s="1"/>
  <c r="O454" i="2"/>
  <c r="P454" i="2" s="1"/>
  <c r="O649" i="2"/>
  <c r="P649" i="2" s="1"/>
  <c r="O633" i="2"/>
  <c r="P633" i="2" s="1"/>
  <c r="O749" i="2"/>
  <c r="P749" i="2" s="1"/>
  <c r="O902" i="2"/>
  <c r="P902" i="2" s="1"/>
  <c r="O233" i="2"/>
  <c r="P233" i="2" s="1"/>
  <c r="O57" i="2"/>
  <c r="P57" i="2" s="1"/>
  <c r="O559" i="2"/>
  <c r="P559" i="2" s="1"/>
  <c r="O500" i="2"/>
  <c r="P500" i="2" s="1"/>
  <c r="O350" i="2"/>
  <c r="P350" i="2" s="1"/>
  <c r="O666" i="2"/>
  <c r="P666" i="2" s="1"/>
  <c r="O937" i="2"/>
  <c r="P937" i="2" s="1"/>
  <c r="O694" i="2"/>
  <c r="P694" i="2" s="1"/>
  <c r="O418" i="2"/>
  <c r="P418" i="2" s="1"/>
  <c r="O848" i="2"/>
  <c r="P848" i="2" s="1"/>
  <c r="O958" i="2"/>
  <c r="P958" i="2" s="1"/>
  <c r="O838" i="2"/>
  <c r="P838" i="2" s="1"/>
  <c r="O948" i="2"/>
  <c r="P948" i="2" s="1"/>
  <c r="O949" i="2"/>
  <c r="P949" i="2" s="1"/>
  <c r="O805" i="2"/>
  <c r="P805" i="2" s="1"/>
  <c r="O862" i="2"/>
  <c r="P862" i="2" s="1"/>
  <c r="O344" i="2"/>
  <c r="P344" i="2" s="1"/>
  <c r="O44" i="2"/>
  <c r="P44" i="2" s="1"/>
  <c r="O411" i="2"/>
  <c r="P411" i="2" s="1"/>
  <c r="O124" i="2"/>
  <c r="P124" i="2" s="1"/>
  <c r="O93" i="2"/>
  <c r="P93" i="2" s="1"/>
  <c r="O341" i="2"/>
  <c r="P341" i="2" s="1"/>
  <c r="O174" i="2"/>
  <c r="P174" i="2" s="1"/>
  <c r="O511" i="2"/>
  <c r="P511" i="2" s="1"/>
  <c r="O672" i="2"/>
  <c r="P672" i="2" s="1"/>
  <c r="O62" i="2"/>
  <c r="P62" i="2" s="1"/>
  <c r="O459" i="2"/>
  <c r="P459" i="2" s="1"/>
  <c r="O142" i="2"/>
  <c r="P142" i="2" s="1"/>
  <c r="O153" i="2"/>
  <c r="P153" i="2" s="1"/>
  <c r="O485" i="2"/>
  <c r="P485" i="2" s="1"/>
  <c r="O198" i="2"/>
  <c r="P198" i="2" s="1"/>
  <c r="O400" i="2"/>
  <c r="P400" i="2" s="1"/>
  <c r="O917" i="2"/>
  <c r="P917" i="2" s="1"/>
  <c r="O952" i="2"/>
  <c r="P952" i="2" s="1"/>
  <c r="O104" i="2"/>
  <c r="P104" i="2" s="1"/>
  <c r="O608" i="2"/>
  <c r="P608" i="2" s="1"/>
  <c r="O297" i="2"/>
  <c r="P297" i="2" s="1"/>
  <c r="O260" i="2"/>
  <c r="P260" i="2" s="1"/>
  <c r="O1000" i="2"/>
  <c r="P1000" i="2" s="1"/>
  <c r="O409" i="2"/>
  <c r="P409" i="2" s="1"/>
  <c r="O507" i="2"/>
  <c r="P507" i="2" s="1"/>
  <c r="O982" i="2"/>
  <c r="P982" i="2" s="1"/>
  <c r="O600" i="2"/>
  <c r="P600" i="2" s="1"/>
  <c r="O774" i="2"/>
  <c r="P774" i="2" s="1"/>
  <c r="O208" i="2"/>
  <c r="P208" i="2" s="1"/>
  <c r="O426" i="2"/>
  <c r="P426" i="2" s="1"/>
  <c r="O536" i="2"/>
  <c r="P536" i="2" s="1"/>
  <c r="O671" i="2"/>
  <c r="P671" i="2" s="1"/>
  <c r="O209" i="2"/>
  <c r="P209" i="2" s="1"/>
  <c r="O45" i="2"/>
  <c r="P45" i="2" s="1"/>
  <c r="O279" i="2"/>
  <c r="P279" i="2" s="1"/>
  <c r="O911" i="2"/>
  <c r="P911" i="2" s="1"/>
  <c r="O995" i="2"/>
  <c r="P995" i="2" s="1"/>
  <c r="O430" i="2"/>
  <c r="P430" i="2" s="1"/>
  <c r="O643" i="2"/>
  <c r="P643" i="2" s="1"/>
  <c r="O627" i="2"/>
  <c r="P627" i="2" s="1"/>
  <c r="O681" i="2"/>
  <c r="P681" i="2" s="1"/>
  <c r="O896" i="2"/>
  <c r="P896" i="2" s="1"/>
  <c r="O86" i="2"/>
  <c r="P86" i="2" s="1"/>
  <c r="O676" i="2"/>
  <c r="P676" i="2" s="1"/>
  <c r="O346" i="2"/>
  <c r="P346" i="2" s="1"/>
  <c r="O808" i="2"/>
  <c r="P808" i="2" s="1"/>
  <c r="O940" i="2"/>
  <c r="P940" i="2" s="1"/>
  <c r="O622" i="2"/>
  <c r="P622" i="2" s="1"/>
  <c r="O305" i="2"/>
  <c r="P305" i="2" s="1"/>
  <c r="O129" i="2"/>
  <c r="P129" i="2" s="1"/>
  <c r="O393" i="2"/>
  <c r="P393" i="2" s="1"/>
  <c r="O692" i="2"/>
  <c r="P692" i="2" s="1"/>
  <c r="O833" i="2"/>
  <c r="P833" i="2" s="1"/>
  <c r="O907" i="2"/>
  <c r="P907" i="2" s="1"/>
  <c r="O494" i="2"/>
  <c r="P494" i="2" s="1"/>
  <c r="O274" i="2"/>
  <c r="P274" i="2" s="1"/>
  <c r="O590" i="2"/>
  <c r="P590" i="2" s="1"/>
  <c r="O453" i="2"/>
  <c r="P453" i="2" s="1"/>
  <c r="O719" i="2"/>
  <c r="P719" i="2" s="1"/>
  <c r="O558" i="2"/>
  <c r="P558" i="2" s="1"/>
  <c r="O903" i="2"/>
  <c r="P903" i="2" s="1"/>
  <c r="O646" i="2"/>
  <c r="P646" i="2" s="1"/>
  <c r="O101" i="2"/>
  <c r="P101" i="2" s="1"/>
  <c r="O42" i="2"/>
  <c r="P42" i="2" s="1"/>
  <c r="O674" i="2"/>
  <c r="P674" i="2" s="1"/>
  <c r="O355" i="2"/>
  <c r="P355" i="2" s="1"/>
  <c r="O225" i="2"/>
  <c r="P225" i="2" s="1"/>
  <c r="O41" i="2"/>
  <c r="P41" i="2" s="1"/>
  <c r="O385" i="2"/>
  <c r="P385" i="2" s="1"/>
  <c r="O956" i="2"/>
  <c r="P956" i="2" s="1"/>
  <c r="O275" i="2"/>
  <c r="P275" i="2" s="1"/>
  <c r="O441" i="2"/>
  <c r="P441" i="2" s="1"/>
  <c r="O923" i="2"/>
  <c r="P923" i="2" s="1"/>
  <c r="O929" i="2"/>
  <c r="P929" i="2" s="1"/>
  <c r="O354" i="2"/>
  <c r="P354" i="2" s="1"/>
  <c r="O428" i="2"/>
  <c r="P428" i="2" s="1"/>
  <c r="O614" i="2"/>
  <c r="P614" i="2" s="1"/>
  <c r="O625" i="2"/>
  <c r="P625" i="2" s="1"/>
  <c r="O914" i="2"/>
  <c r="P914" i="2" s="1"/>
  <c r="O509" i="2"/>
  <c r="P509" i="2" s="1"/>
  <c r="O750" i="2"/>
  <c r="P750" i="2" s="1"/>
  <c r="O757" i="2"/>
  <c r="P757" i="2" s="1"/>
  <c r="O497" i="2"/>
  <c r="P497" i="2" s="1"/>
  <c r="O678" i="2"/>
  <c r="P678" i="2" s="1"/>
  <c r="O65" i="2"/>
  <c r="P65" i="2" s="1"/>
  <c r="O229" i="2"/>
  <c r="P229" i="2" s="1"/>
  <c r="O760" i="2"/>
  <c r="P760" i="2" s="1"/>
  <c r="O998" i="2"/>
  <c r="P998" i="2" s="1"/>
  <c r="O72" i="2"/>
  <c r="P72" i="2" s="1"/>
  <c r="O147" i="2"/>
  <c r="P147" i="2" s="1"/>
  <c r="O561" i="2"/>
  <c r="P561" i="2" s="1"/>
  <c r="O866" i="2"/>
  <c r="P866" i="2" s="1"/>
  <c r="O920" i="2"/>
  <c r="P920" i="2" s="1"/>
  <c r="O670" i="2"/>
  <c r="P670" i="2" s="1"/>
  <c r="O205" i="2"/>
  <c r="P205" i="2" s="1"/>
  <c r="O797" i="2"/>
  <c r="P797" i="2" s="1"/>
  <c r="O934" i="2"/>
  <c r="P934" i="2" s="1"/>
  <c r="O1001" i="2"/>
  <c r="P1001" i="2" s="1"/>
  <c r="O158" i="2"/>
  <c r="P158" i="2" s="1"/>
  <c r="O230" i="2"/>
  <c r="P230" i="2" s="1"/>
  <c r="O531" i="2"/>
  <c r="P531" i="2" s="1"/>
  <c r="O413" i="2"/>
  <c r="P413" i="2" s="1"/>
  <c r="O673" i="2"/>
  <c r="P673" i="2" s="1"/>
  <c r="O887" i="2"/>
  <c r="P887" i="2" s="1"/>
  <c r="O91" i="2"/>
  <c r="P91" i="2" s="1"/>
  <c r="O201" i="2"/>
  <c r="P201" i="2" s="1"/>
  <c r="O518" i="2"/>
  <c r="P518" i="2" s="1"/>
  <c r="O802" i="2"/>
  <c r="P802" i="2" s="1"/>
  <c r="O969" i="2"/>
  <c r="P969" i="2" s="1"/>
  <c r="O892" i="2"/>
  <c r="P892" i="2" s="1"/>
  <c r="O758" i="2"/>
  <c r="P758" i="2" s="1"/>
  <c r="O407" i="2"/>
  <c r="P407" i="2" s="1"/>
  <c r="O419" i="2"/>
  <c r="P419" i="2" s="1"/>
  <c r="O648" i="2"/>
  <c r="P648" i="2" s="1"/>
  <c r="O906" i="2"/>
  <c r="P906" i="2" s="1"/>
  <c r="O801" i="2"/>
  <c r="P801" i="2" s="1"/>
  <c r="O630" i="2"/>
  <c r="P630" i="2" s="1"/>
  <c r="O76" i="2"/>
  <c r="P76" i="2" s="1"/>
  <c r="O481" i="2"/>
  <c r="P481" i="2" s="1"/>
  <c r="O322" i="2"/>
  <c r="P322" i="2" s="1"/>
  <c r="O255" i="2"/>
  <c r="P255" i="2" s="1"/>
  <c r="O270" i="2"/>
  <c r="P270" i="2" s="1"/>
  <c r="O239" i="2"/>
  <c r="P239" i="2" s="1"/>
  <c r="O384" i="2"/>
  <c r="P384" i="2" s="1"/>
  <c r="O715" i="2"/>
  <c r="P715" i="2" s="1"/>
  <c r="O119" i="2"/>
  <c r="P119" i="2" s="1"/>
  <c r="O358" i="2"/>
  <c r="P358" i="2" s="1"/>
  <c r="O921" i="2"/>
  <c r="P921" i="2" s="1"/>
  <c r="O79" i="2"/>
  <c r="P79" i="2" s="1"/>
  <c r="O410" i="2"/>
  <c r="P410" i="2" s="1"/>
  <c r="O736" i="2"/>
  <c r="P736" i="2" s="1"/>
  <c r="O438" i="2"/>
  <c r="P438" i="2" s="1"/>
  <c r="O733" i="2"/>
  <c r="P733" i="2" s="1"/>
  <c r="O143" i="2"/>
  <c r="P143" i="2" s="1"/>
  <c r="O587" i="2"/>
  <c r="P587" i="2" s="1"/>
  <c r="O710" i="2"/>
  <c r="P710" i="2" s="1"/>
  <c r="O115" i="2"/>
  <c r="P115" i="2" s="1"/>
  <c r="O601" i="2"/>
  <c r="P601" i="2" s="1"/>
  <c r="O576" i="2"/>
  <c r="P576" i="2" s="1"/>
  <c r="O675" i="2"/>
  <c r="P675" i="2" s="1"/>
  <c r="O468" i="2"/>
  <c r="P468" i="2" s="1"/>
  <c r="O254" i="2"/>
  <c r="P254" i="2" s="1"/>
  <c r="O585" i="2"/>
  <c r="P585" i="2" s="1"/>
  <c r="O315" i="2"/>
  <c r="P315" i="2" s="1"/>
  <c r="O109" i="2"/>
  <c r="P109" i="2" s="1"/>
  <c r="O190" i="2"/>
  <c r="P190" i="2" s="1"/>
  <c r="O412" i="2"/>
  <c r="P412" i="2" s="1"/>
  <c r="O778" i="2"/>
  <c r="P778" i="2" s="1"/>
  <c r="O482" i="2"/>
  <c r="P482" i="2" s="1"/>
  <c r="O616" i="2"/>
  <c r="P616" i="2" s="1"/>
  <c r="O149" i="2"/>
  <c r="P149" i="2" s="1"/>
  <c r="O39" i="2"/>
  <c r="P39" i="2" s="1"/>
  <c r="O185" i="2"/>
  <c r="P185" i="2" s="1"/>
  <c r="O883" i="2"/>
  <c r="P883" i="2" s="1"/>
  <c r="O162" i="2"/>
  <c r="P162" i="2" s="1"/>
  <c r="O337" i="2"/>
  <c r="P337" i="2" s="1"/>
  <c r="O761" i="2"/>
  <c r="P761" i="2" s="1"/>
  <c r="O763" i="2"/>
  <c r="P763" i="2" s="1"/>
  <c r="O604" i="2"/>
  <c r="P604" i="2" s="1"/>
  <c r="O219" i="2"/>
  <c r="P219" i="2" s="1"/>
  <c r="O525" i="2"/>
  <c r="P525" i="2" s="1"/>
  <c r="O405" i="2"/>
  <c r="P405" i="2" s="1"/>
  <c r="O665" i="2"/>
  <c r="P665" i="2" s="1"/>
  <c r="O803" i="2"/>
  <c r="P803" i="2" s="1"/>
  <c r="O336" i="2"/>
  <c r="P336" i="2" s="1"/>
  <c r="O375" i="2"/>
  <c r="P375" i="2" s="1"/>
  <c r="O387" i="2"/>
  <c r="P387" i="2" s="1"/>
  <c r="O606" i="2"/>
  <c r="P606" i="2" s="1"/>
  <c r="O872" i="2"/>
  <c r="P872" i="2" s="1"/>
  <c r="O765" i="2"/>
  <c r="P765" i="2" s="1"/>
  <c r="O163" i="2"/>
  <c r="P163" i="2" s="1"/>
  <c r="O373" i="2"/>
  <c r="P373" i="2" s="1"/>
  <c r="O338" i="2"/>
  <c r="P338" i="2" s="1"/>
  <c r="O308" i="2"/>
  <c r="P308" i="2" s="1"/>
  <c r="O748" i="2"/>
  <c r="P748" i="2" s="1"/>
  <c r="O309" i="2"/>
  <c r="P309" i="2" s="1"/>
  <c r="O936" i="2"/>
  <c r="P936" i="2" s="1"/>
  <c r="O191" i="2"/>
  <c r="P191" i="2" s="1"/>
  <c r="O567" i="2"/>
  <c r="P567" i="2" s="1"/>
  <c r="O898" i="2"/>
  <c r="P898" i="2" s="1"/>
  <c r="O953" i="2"/>
  <c r="P953" i="2" s="1"/>
  <c r="O368" i="2"/>
  <c r="P368" i="2" s="1"/>
  <c r="O353" i="2"/>
  <c r="P353" i="2" s="1"/>
  <c r="O169" i="2"/>
  <c r="P169" i="2" s="1"/>
  <c r="O449" i="2"/>
  <c r="P449" i="2" s="1"/>
  <c r="O55" i="2"/>
  <c r="P55" i="2" s="1"/>
  <c r="O54" i="2"/>
  <c r="P54" i="2" s="1"/>
  <c r="O222" i="2"/>
  <c r="P222" i="2" s="1"/>
  <c r="O394" i="2"/>
  <c r="P394" i="2" s="1"/>
  <c r="O46" i="2"/>
  <c r="P46" i="2" s="1"/>
  <c r="O277" i="2"/>
  <c r="P277" i="2" s="1"/>
  <c r="O597" i="2"/>
  <c r="P597" i="2" s="1"/>
  <c r="O90" i="2"/>
  <c r="P90" i="2" s="1"/>
  <c r="O399" i="2"/>
  <c r="P399" i="2" s="1"/>
  <c r="O718" i="2"/>
  <c r="P718" i="2" s="1"/>
  <c r="O252" i="2"/>
  <c r="P252" i="2" s="1"/>
  <c r="O490" i="2"/>
  <c r="P490" i="2" s="1"/>
  <c r="O499" i="2"/>
  <c r="P499" i="2" s="1"/>
  <c r="O70" i="2"/>
  <c r="P70" i="2" s="1"/>
  <c r="O301" i="2"/>
  <c r="P301" i="2" s="1"/>
  <c r="O645" i="2"/>
  <c r="P645" i="2" s="1"/>
  <c r="O280" i="2"/>
  <c r="P280" i="2" s="1"/>
  <c r="O626" i="2"/>
  <c r="P626" i="2" s="1"/>
  <c r="O199" i="2"/>
  <c r="P199" i="2" s="1"/>
  <c r="O455" i="2"/>
  <c r="P455" i="2" s="1"/>
  <c r="O657" i="2"/>
  <c r="P657" i="2" s="1"/>
  <c r="O816" i="2"/>
  <c r="P816" i="2" s="1"/>
  <c r="O754" i="2"/>
  <c r="P754" i="2" s="1"/>
  <c r="O951" i="2"/>
  <c r="P951" i="2" s="1"/>
  <c r="O66" i="2"/>
  <c r="P66" i="2" s="1"/>
  <c r="O141" i="2"/>
  <c r="P141" i="2" s="1"/>
  <c r="O537" i="2"/>
  <c r="P537" i="2" s="1"/>
  <c r="O860" i="2"/>
  <c r="P860" i="2" s="1"/>
  <c r="O227" i="2"/>
  <c r="P227" i="2" s="1"/>
  <c r="O433" i="2"/>
  <c r="P433" i="2" s="1"/>
  <c r="O579" i="2"/>
  <c r="P579" i="2" s="1"/>
  <c r="O941" i="2"/>
  <c r="P941" i="2" s="1"/>
  <c r="O781" i="2"/>
  <c r="P781" i="2" s="1"/>
  <c r="O359" i="2"/>
  <c r="P359" i="2" s="1"/>
  <c r="O371" i="2"/>
  <c r="P371" i="2" s="1"/>
  <c r="O580" i="2"/>
  <c r="P580" i="2" s="1"/>
  <c r="O855" i="2"/>
  <c r="P855" i="2" s="1"/>
  <c r="O752" i="2"/>
  <c r="P752" i="2" s="1"/>
  <c r="O408" i="2"/>
  <c r="P408" i="2" s="1"/>
  <c r="O534" i="2"/>
  <c r="P534" i="2" s="1"/>
  <c r="O549" i="2"/>
  <c r="P549" i="2" s="1"/>
  <c r="O852" i="2"/>
  <c r="P852" i="2" s="1"/>
  <c r="O861" i="2"/>
  <c r="P861" i="2" s="1"/>
  <c r="O931" i="2"/>
  <c r="P931" i="2" s="1"/>
  <c r="O234" i="2"/>
  <c r="P234" i="2" s="1"/>
  <c r="O445" i="2"/>
  <c r="P445" i="2" s="1"/>
  <c r="O566" i="2"/>
  <c r="P566" i="2" s="1"/>
  <c r="O550" i="2"/>
  <c r="P550" i="2" s="1"/>
  <c r="O981" i="2"/>
  <c r="P981" i="2" s="1"/>
  <c r="O737" i="2"/>
  <c r="P737" i="2" s="1"/>
  <c r="O772" i="2"/>
  <c r="P772" i="2" s="1"/>
  <c r="O517" i="2"/>
  <c r="P517" i="2" s="1"/>
  <c r="O656" i="2"/>
  <c r="P656" i="2" s="1"/>
  <c r="O551" i="2"/>
  <c r="P551" i="2" s="1"/>
  <c r="O712" i="2"/>
  <c r="P712" i="2" s="1"/>
  <c r="O731" i="2"/>
  <c r="P731" i="2" s="1"/>
  <c r="O751" i="2"/>
  <c r="P751" i="2" s="1"/>
  <c r="O706" i="2"/>
  <c r="P706" i="2" s="1"/>
  <c r="O851" i="2"/>
  <c r="P851" i="2" s="1"/>
  <c r="O67" i="2"/>
  <c r="P67" i="2" s="1"/>
  <c r="O177" i="2"/>
  <c r="P177" i="2" s="1"/>
  <c r="O489" i="2"/>
  <c r="P489" i="2" s="1"/>
  <c r="O773" i="2"/>
  <c r="P773" i="2" s="1"/>
  <c r="O945" i="2"/>
  <c r="P945" i="2" s="1"/>
  <c r="O759" i="2"/>
  <c r="P759" i="2" s="1"/>
  <c r="O821" i="2"/>
  <c r="P821" i="2" s="1"/>
  <c r="O217" i="2"/>
  <c r="P217" i="2" s="1"/>
  <c r="O960" i="2"/>
  <c r="P960" i="2" s="1"/>
  <c r="O874" i="2"/>
  <c r="P874" i="2" s="1"/>
  <c r="O707" i="2"/>
  <c r="P707" i="2" s="1"/>
  <c r="O139" i="2"/>
  <c r="P139" i="2" s="1"/>
  <c r="O349" i="2"/>
  <c r="P349" i="2" s="1"/>
  <c r="O286" i="2"/>
  <c r="P286" i="2" s="1"/>
  <c r="O272" i="2"/>
  <c r="P272" i="2" s="1"/>
  <c r="O702" i="2"/>
  <c r="P702" i="2" s="1"/>
  <c r="O753" i="2"/>
  <c r="P753" i="2" s="1"/>
  <c r="O794" i="2"/>
  <c r="P794" i="2" s="1"/>
  <c r="O26" i="2"/>
  <c r="P26" i="2" s="1"/>
  <c r="O983" i="2"/>
  <c r="P983" i="2" s="1"/>
  <c r="O967" i="2"/>
  <c r="P967" i="2" s="1"/>
  <c r="O831" i="2"/>
  <c r="P831" i="2" s="1"/>
  <c r="O798" i="2"/>
  <c r="P798" i="2" s="1"/>
  <c r="O317" i="2"/>
  <c r="P317" i="2" s="1"/>
  <c r="O421" i="2"/>
  <c r="P421" i="2" s="1"/>
  <c r="O542" i="2"/>
  <c r="P542" i="2" s="1"/>
  <c r="O484" i="2"/>
  <c r="P484" i="2" s="1"/>
  <c r="O905" i="2"/>
  <c r="P905" i="2" s="1"/>
  <c r="O683" i="2"/>
  <c r="P683" i="2" s="1"/>
  <c r="O869" i="2"/>
  <c r="P869" i="2" s="1"/>
  <c r="O23" i="2"/>
  <c r="P23" i="2" s="1"/>
  <c r="O990" i="2"/>
  <c r="P990" i="2" s="1"/>
  <c r="O654" i="2"/>
  <c r="P654" i="2" s="1"/>
  <c r="O909" i="2"/>
  <c r="P909" i="2" s="1"/>
  <c r="O88" i="2"/>
  <c r="P88" i="2" s="1"/>
  <c r="O282" i="2"/>
  <c r="P282" i="2" s="1"/>
  <c r="O382" i="2"/>
  <c r="P382" i="2" s="1"/>
  <c r="O631" i="2"/>
  <c r="P631" i="2" s="1"/>
  <c r="O615" i="2"/>
  <c r="P615" i="2" s="1"/>
  <c r="O658" i="2"/>
  <c r="P658" i="2" s="1"/>
  <c r="O868" i="2"/>
  <c r="P868" i="2" s="1"/>
  <c r="O988" i="2"/>
  <c r="P988" i="2" s="1"/>
  <c r="O20" i="2"/>
  <c r="P20" i="2" s="1"/>
  <c r="O857" i="2"/>
  <c r="P857" i="2" s="1"/>
  <c r="O904" i="2"/>
  <c r="P904" i="2" s="1"/>
  <c r="O160" i="2"/>
  <c r="P160" i="2" s="1"/>
  <c r="O68" i="2"/>
  <c r="P68" i="2" s="1"/>
  <c r="O593" i="2"/>
  <c r="P593" i="2" s="1"/>
  <c r="O806" i="2"/>
  <c r="P806" i="2" s="1"/>
  <c r="O762" i="2"/>
  <c r="P762" i="2" s="1"/>
  <c r="O900" i="2"/>
  <c r="P900" i="2" s="1"/>
  <c r="O989" i="2"/>
  <c r="P989" i="2" s="1"/>
  <c r="O912" i="2"/>
  <c r="P912" i="2" s="1"/>
  <c r="O829" i="2"/>
  <c r="P829" i="2" s="1"/>
  <c r="O746" i="2"/>
  <c r="P746" i="2" s="1"/>
  <c r="O685" i="2"/>
  <c r="P685" i="2" s="1"/>
  <c r="O35" i="2"/>
  <c r="P35" i="2" s="1"/>
  <c r="O140" i="2"/>
  <c r="P140" i="2" s="1"/>
  <c r="O735" i="2"/>
  <c r="P735" i="2" s="1"/>
  <c r="O513" i="2"/>
  <c r="P513" i="2" s="1"/>
  <c r="O381" i="2"/>
  <c r="P381" i="2" s="1"/>
  <c r="O583" i="2"/>
  <c r="P583" i="2" s="1"/>
  <c r="O700" i="2"/>
  <c r="P700" i="2" s="1"/>
  <c r="O895" i="2"/>
  <c r="P895" i="2" s="1"/>
  <c r="O284" i="2"/>
  <c r="P284" i="2" s="1"/>
  <c r="O460" i="2"/>
  <c r="P460" i="2" s="1"/>
  <c r="O828" i="2"/>
  <c r="P828" i="2" s="1"/>
  <c r="O38" i="2"/>
  <c r="P38" i="2" s="1"/>
  <c r="O161" i="2"/>
  <c r="P161" i="2" s="1"/>
  <c r="O477" i="2"/>
  <c r="P477" i="2" s="1"/>
  <c r="O965" i="2"/>
  <c r="P965" i="2" s="1"/>
  <c r="O699" i="2"/>
  <c r="P699" i="2" s="1"/>
  <c r="O547" i="2"/>
  <c r="P547" i="2" s="1"/>
  <c r="O452" i="2"/>
  <c r="P452" i="2" s="1"/>
  <c r="O992" i="2"/>
  <c r="P992" i="2" s="1"/>
  <c r="O653" i="2"/>
  <c r="P653" i="2" s="1"/>
  <c r="O299" i="2"/>
  <c r="P299" i="2" s="1"/>
  <c r="O123" i="2"/>
  <c r="P123" i="2" s="1"/>
  <c r="O377" i="2"/>
  <c r="P377" i="2" s="1"/>
  <c r="O686" i="2"/>
  <c r="P686" i="2" s="1"/>
  <c r="O818" i="2"/>
  <c r="P818" i="2" s="1"/>
  <c r="O885" i="2"/>
  <c r="P885" i="2" s="1"/>
  <c r="O131" i="2"/>
  <c r="P131" i="2" s="1"/>
  <c r="O342" i="2"/>
  <c r="P342" i="2" s="1"/>
  <c r="O383" i="2"/>
  <c r="P383" i="2" s="1"/>
  <c r="O395" i="2"/>
  <c r="P395" i="2" s="1"/>
  <c r="O624" i="2"/>
  <c r="P624" i="2" s="1"/>
  <c r="O878" i="2"/>
  <c r="P878" i="2" s="1"/>
  <c r="O771" i="2"/>
  <c r="P771" i="2" s="1"/>
  <c r="O605" i="2"/>
  <c r="P605" i="2" s="1"/>
  <c r="O530" i="2"/>
  <c r="P530" i="2" s="1"/>
  <c r="O824" i="2"/>
  <c r="P824" i="2" s="1"/>
  <c r="O374" i="2"/>
  <c r="P374" i="2" s="1"/>
  <c r="O955" i="2"/>
  <c r="P955" i="2" s="1"/>
  <c r="O977" i="2"/>
  <c r="P977" i="2" s="1"/>
  <c r="O607" i="2"/>
  <c r="P607" i="2" s="1"/>
  <c r="O451" i="2"/>
  <c r="P451" i="2" s="1"/>
  <c r="O134" i="2"/>
  <c r="P134" i="2" s="1"/>
  <c r="O360" i="2"/>
  <c r="P360" i="2" s="1"/>
  <c r="O132" i="2"/>
  <c r="P132" i="2" s="1"/>
  <c r="O364" i="2"/>
  <c r="P364" i="2" s="1"/>
  <c r="O469" i="2"/>
  <c r="P469" i="2" s="1"/>
  <c r="O845" i="2"/>
  <c r="P845" i="2" s="1"/>
  <c r="O212" i="2"/>
  <c r="P212" i="2" s="1"/>
  <c r="O388" i="2"/>
  <c r="P388" i="2" s="1"/>
  <c r="O144" i="2"/>
  <c r="P144" i="2" s="1"/>
  <c r="O392" i="2"/>
  <c r="P392" i="2" s="1"/>
  <c r="O618" i="2"/>
  <c r="P618" i="2" s="1"/>
  <c r="O50" i="2"/>
  <c r="P50" i="2" s="1"/>
  <c r="O435" i="2"/>
  <c r="P435" i="2" s="1"/>
  <c r="O130" i="2"/>
  <c r="P130" i="2" s="1"/>
  <c r="O99" i="2"/>
  <c r="P99" i="2" s="1"/>
  <c r="O357" i="2"/>
  <c r="P357" i="2" s="1"/>
  <c r="O186" i="2"/>
  <c r="P186" i="2" s="1"/>
  <c r="O523" i="2"/>
  <c r="P523" i="2" s="1"/>
  <c r="O776" i="2"/>
  <c r="P776" i="2" s="1"/>
  <c r="O74" i="2"/>
  <c r="P74" i="2" s="1"/>
  <c r="O573" i="2"/>
  <c r="P573" i="2" s="1"/>
  <c r="O148" i="2"/>
  <c r="P148" i="2" s="1"/>
  <c r="O159" i="2"/>
  <c r="P159" i="2" s="1"/>
  <c r="O501" i="2"/>
  <c r="P501" i="2" s="1"/>
  <c r="O508" i="2"/>
  <c r="P508" i="2" s="1"/>
  <c r="O221" i="2"/>
  <c r="P221" i="2" s="1"/>
  <c r="O472" i="2"/>
  <c r="P472" i="2" s="1"/>
  <c r="O964" i="2"/>
  <c r="P964" i="2" s="1"/>
  <c r="O987" i="2"/>
  <c r="P987" i="2" s="1"/>
  <c r="O846" i="2"/>
  <c r="P846" i="2" s="1"/>
  <c r="O206" i="2"/>
  <c r="P206" i="2" s="1"/>
  <c r="O743" i="2"/>
  <c r="P743" i="2" s="1"/>
  <c r="O939" i="2"/>
  <c r="P939" i="2" s="1"/>
  <c r="O522" i="2"/>
  <c r="P522" i="2" s="1"/>
  <c r="O779" i="2"/>
  <c r="P779" i="2" s="1"/>
  <c r="O786" i="2"/>
  <c r="P786" i="2" s="1"/>
  <c r="O323" i="2"/>
  <c r="P323" i="2" s="1"/>
  <c r="O495" i="2"/>
  <c r="P495" i="2" s="1"/>
  <c r="O739" i="2"/>
  <c r="P739" i="2" s="1"/>
  <c r="O691" i="2"/>
  <c r="P691" i="2" s="1"/>
  <c r="O128" i="2"/>
  <c r="P128" i="2" s="1"/>
  <c r="O213" i="2"/>
  <c r="P213" i="2" s="1"/>
  <c r="O893" i="2"/>
  <c r="P893" i="2" s="1"/>
  <c r="O890" i="2"/>
  <c r="P890" i="2" s="1"/>
  <c r="O908" i="2"/>
  <c r="P908" i="2" s="1"/>
  <c r="O369" i="2"/>
  <c r="P369" i="2" s="1"/>
  <c r="O680" i="2"/>
  <c r="P680" i="2" s="1"/>
  <c r="O810" i="2"/>
  <c r="P810" i="2" s="1"/>
  <c r="O879" i="2"/>
  <c r="P879" i="2" s="1"/>
  <c r="O85" i="2"/>
  <c r="P85" i="2" s="1"/>
  <c r="O195" i="2"/>
  <c r="P195" i="2" s="1"/>
  <c r="O512" i="2"/>
  <c r="P512" i="2" s="1"/>
  <c r="O791" i="2"/>
  <c r="P791" i="2" s="1"/>
  <c r="O963" i="2"/>
  <c r="P963" i="2" s="1"/>
  <c r="O863" i="2"/>
  <c r="P863" i="2" s="1"/>
  <c r="O36" i="2"/>
  <c r="P36" i="2" s="1"/>
  <c r="O414" i="2"/>
  <c r="P414" i="2" s="1"/>
  <c r="O540" i="2"/>
  <c r="P540" i="2" s="1"/>
  <c r="O555" i="2"/>
  <c r="P555" i="2" s="1"/>
  <c r="O864" i="2"/>
  <c r="P864" i="2" s="1"/>
  <c r="O901" i="2"/>
  <c r="P901" i="2" s="1"/>
  <c r="O978" i="2"/>
  <c r="P978" i="2" s="1"/>
  <c r="O919" i="2"/>
  <c r="P919" i="2" s="1"/>
  <c r="O386" i="2"/>
  <c r="P386" i="2" s="1"/>
  <c r="O340" i="2"/>
  <c r="P340" i="2" s="1"/>
  <c r="O792" i="2"/>
  <c r="P792" i="2" s="1"/>
  <c r="O516" i="2"/>
  <c r="P516" i="2" s="1"/>
  <c r="O973" i="2"/>
  <c r="P973" i="2" s="1"/>
  <c r="O557" i="2"/>
  <c r="P557" i="2" s="1"/>
  <c r="O102" i="2"/>
  <c r="P102" i="2" s="1"/>
  <c r="O82" i="2"/>
  <c r="P82" i="2" s="1"/>
  <c r="O431" i="2"/>
  <c r="P431" i="2" s="1"/>
  <c r="O183" i="2"/>
  <c r="P183" i="2" s="1"/>
  <c r="O175" i="2"/>
  <c r="P175" i="2" s="1"/>
  <c r="O89" i="2"/>
  <c r="P89" i="2" s="1"/>
  <c r="O504" i="2"/>
  <c r="P504" i="2" s="1"/>
  <c r="O112" i="2"/>
  <c r="P112" i="2" s="1"/>
  <c r="O81" i="2"/>
  <c r="P81" i="2" s="1"/>
  <c r="O167" i="2"/>
  <c r="P167" i="2" s="1"/>
  <c r="O245" i="2"/>
  <c r="P245" i="2" s="1"/>
  <c r="O321" i="2"/>
  <c r="P321" i="2" s="1"/>
  <c r="O793" i="2"/>
  <c r="P793" i="2" s="1"/>
  <c r="O176" i="2"/>
  <c r="P176" i="2" s="1"/>
  <c r="O155" i="2"/>
  <c r="P155" i="2" s="1"/>
  <c r="O261" i="2"/>
  <c r="P261" i="2" s="1"/>
  <c r="O361" i="2"/>
  <c r="P361" i="2" s="1"/>
  <c r="O944" i="2"/>
  <c r="P944" i="2" s="1"/>
  <c r="O263" i="2"/>
  <c r="P263" i="2" s="1"/>
  <c r="O401" i="2"/>
  <c r="P401" i="2" s="1"/>
  <c r="O835" i="2"/>
  <c r="P835" i="2" s="1"/>
  <c r="O194" i="2"/>
  <c r="P194" i="2" s="1"/>
  <c r="O332" i="2"/>
  <c r="P332" i="2" s="1"/>
  <c r="O47" i="2"/>
  <c r="P47" i="2" s="1"/>
  <c r="O391" i="2"/>
  <c r="P391" i="2" s="1"/>
  <c r="O968" i="2"/>
  <c r="P968" i="2" s="1"/>
  <c r="O326" i="2"/>
  <c r="P326" i="2" s="1"/>
  <c r="O293" i="2"/>
  <c r="P293" i="2" s="1"/>
  <c r="O465" i="2"/>
  <c r="P465" i="2" s="1"/>
  <c r="O976" i="2"/>
  <c r="P976" i="2" s="1"/>
  <c r="O970" i="2"/>
  <c r="P970" i="2" s="1"/>
  <c r="O865" i="2"/>
  <c r="P865" i="2" s="1"/>
  <c r="O307" i="2"/>
  <c r="P307" i="2" s="1"/>
  <c r="O519" i="2"/>
  <c r="P519" i="2" s="1"/>
  <c r="O871" i="2"/>
  <c r="P871" i="2" s="1"/>
  <c r="O266" i="2"/>
  <c r="P266" i="2" s="1"/>
  <c r="O436" i="2"/>
  <c r="P436" i="2" s="1"/>
  <c r="O814" i="2"/>
  <c r="P814" i="2" s="1"/>
  <c r="O32" i="2"/>
  <c r="P32" i="2" s="1"/>
  <c r="O588" i="2"/>
  <c r="P588" i="2" s="1"/>
  <c r="O461" i="2"/>
  <c r="P461" i="2" s="1"/>
  <c r="O106" i="2"/>
  <c r="P106" i="2" s="1"/>
  <c r="O330" i="2"/>
  <c r="P330" i="2" s="1"/>
  <c r="O173" i="2"/>
  <c r="P173" i="2" s="1"/>
  <c r="O741" i="2"/>
  <c r="P741" i="2" s="1"/>
  <c r="O873" i="2"/>
  <c r="P873" i="2" s="1"/>
  <c r="O629" i="2"/>
  <c r="P629" i="2" s="1"/>
  <c r="O505" i="2"/>
  <c r="P505" i="2" s="1"/>
  <c r="O785" i="2"/>
  <c r="P785" i="2" s="1"/>
  <c r="O957" i="2"/>
  <c r="P957" i="2" s="1"/>
  <c r="O822" i="2"/>
  <c r="P822" i="2" s="1"/>
  <c r="O157" i="2"/>
  <c r="P157" i="2" s="1"/>
  <c r="O367" i="2"/>
  <c r="P367" i="2" s="1"/>
  <c r="O314" i="2"/>
  <c r="P314" i="2" s="1"/>
  <c r="O298" i="2"/>
  <c r="P298" i="2" s="1"/>
  <c r="O742" i="2"/>
  <c r="P742" i="2" s="1"/>
  <c r="O273" i="2"/>
  <c r="P273" i="2" s="1"/>
  <c r="O108" i="2"/>
  <c r="P108" i="2" s="1"/>
  <c r="O486" i="2"/>
  <c r="P486" i="2" s="1"/>
  <c r="O503" i="2"/>
  <c r="P503" i="2" s="1"/>
  <c r="O644" i="2"/>
  <c r="P644" i="2" s="1"/>
  <c r="O997" i="2"/>
  <c r="P997" i="2" s="1"/>
  <c r="O628" i="2"/>
  <c r="P628" i="2" s="1"/>
  <c r="O1002" i="2"/>
  <c r="P1002" i="2" s="1"/>
  <c r="O457" i="2"/>
  <c r="P457" i="2" s="1"/>
  <c r="O595" i="2"/>
  <c r="P595" i="2" s="1"/>
  <c r="O562" i="2"/>
  <c r="P562" i="2" s="1"/>
  <c r="O398" i="2"/>
  <c r="P398" i="2" s="1"/>
  <c r="O787" i="2"/>
  <c r="P787" i="2" s="1"/>
  <c r="O527" i="2"/>
  <c r="P527" i="2" s="1"/>
  <c r="O30" i="2"/>
  <c r="P30" i="2" s="1"/>
  <c r="O842" i="2"/>
  <c r="P842" i="2" s="1"/>
  <c r="O133" i="2"/>
  <c r="P133" i="2" s="1"/>
  <c r="O232" i="2"/>
  <c r="P232" i="2" s="1"/>
  <c r="O220" i="2"/>
  <c r="P220" i="2" s="1"/>
  <c r="O372" i="2"/>
  <c r="P372" i="2" s="1"/>
  <c r="O328" i="2"/>
  <c r="P328" i="2" s="1"/>
  <c r="O876" i="2"/>
  <c r="P876" i="2" s="1"/>
  <c r="O243" i="2"/>
  <c r="P243" i="2" s="1"/>
  <c r="O224" i="2"/>
  <c r="P224" i="2" s="1"/>
  <c r="O732" i="2"/>
  <c r="P732" i="2" s="1"/>
  <c r="O61" i="2"/>
  <c r="P61" i="2" s="1"/>
  <c r="O296" i="2"/>
  <c r="P296" i="2" s="1"/>
  <c r="O545" i="2"/>
  <c r="P545" i="2" s="1"/>
  <c r="O396" i="2"/>
  <c r="P396" i="2" s="1"/>
  <c r="O721" i="2"/>
  <c r="P721" i="2" s="1"/>
  <c r="O125" i="2"/>
  <c r="P125" i="2" s="1"/>
  <c r="O406" i="2"/>
  <c r="P406" i="2" s="1"/>
  <c r="O927" i="2"/>
  <c r="P927" i="2" s="1"/>
  <c r="O97" i="2"/>
  <c r="P97" i="2" s="1"/>
  <c r="O434" i="2"/>
  <c r="P434" i="2" s="1"/>
  <c r="O959" i="2"/>
  <c r="P959" i="2" s="1"/>
  <c r="O444" i="2"/>
  <c r="P444" i="2" s="1"/>
  <c r="O197" i="2"/>
  <c r="P197" i="2" s="1"/>
  <c r="O215" i="2"/>
  <c r="P215" i="2" s="1"/>
  <c r="O664" i="2"/>
  <c r="P664" i="2" s="1"/>
  <c r="O725" i="2"/>
  <c r="P725" i="2" s="1"/>
  <c r="O775" i="2"/>
  <c r="P775" i="2" s="1"/>
  <c r="O145" i="2"/>
  <c r="P145" i="2" s="1"/>
  <c r="O613" i="2"/>
  <c r="P613" i="2" s="1"/>
  <c r="O788" i="2"/>
  <c r="P788" i="2" s="1"/>
  <c r="O971" i="2"/>
  <c r="P971" i="2" s="1"/>
  <c r="O533" i="2"/>
  <c r="P533" i="2" s="1"/>
  <c r="O117" i="2"/>
  <c r="P117" i="2" s="1"/>
  <c r="O467" i="2"/>
  <c r="P467" i="2" s="1"/>
  <c r="O811" i="2"/>
  <c r="P811" i="2" s="1"/>
  <c r="O471" i="2"/>
  <c r="P471" i="2" s="1"/>
  <c r="O698" i="2"/>
  <c r="P698" i="2" s="1"/>
  <c r="O586" i="2"/>
  <c r="P586" i="2" s="1"/>
  <c r="O122" i="2"/>
  <c r="P122" i="2" s="1"/>
  <c r="O203" i="2"/>
  <c r="P203" i="2" s="1"/>
  <c r="O832" i="2"/>
  <c r="P832" i="2" s="1"/>
  <c r="O214" i="2"/>
  <c r="P214" i="2" s="1"/>
  <c r="O432" i="2"/>
  <c r="P432" i="2" s="1"/>
  <c r="O548" i="2"/>
  <c r="P548" i="2" s="1"/>
  <c r="O679" i="2"/>
  <c r="P679" i="2" s="1"/>
  <c r="O891" i="2"/>
  <c r="P891" i="2" s="1"/>
  <c r="O570" i="2"/>
  <c r="P570" i="2" s="1"/>
  <c r="O304" i="2"/>
  <c r="P304" i="2" s="1"/>
  <c r="O290" i="2"/>
  <c r="P290" i="2" s="1"/>
  <c r="O726" i="2"/>
  <c r="P726" i="2" s="1"/>
  <c r="O178" i="2"/>
  <c r="P178" i="2" s="1"/>
  <c r="O228" i="2"/>
  <c r="P228" i="2" s="1"/>
  <c r="O439" i="2"/>
  <c r="P439" i="2" s="1"/>
  <c r="O560" i="2"/>
  <c r="P560" i="2" s="1"/>
  <c r="O544" i="2"/>
  <c r="P544" i="2" s="1"/>
  <c r="O928" i="2"/>
  <c r="P928" i="2" s="1"/>
  <c r="O722" i="2"/>
  <c r="P722" i="2" s="1"/>
  <c r="O180" i="2"/>
  <c r="P180" i="2" s="1"/>
  <c r="O271" i="2"/>
  <c r="P271" i="2" s="1"/>
  <c r="O376" i="2"/>
  <c r="P376" i="2" s="1"/>
  <c r="O847" i="2"/>
  <c r="P847" i="2" s="1"/>
  <c r="O825" i="2"/>
  <c r="P825" i="2" s="1"/>
  <c r="O947" i="2"/>
  <c r="P947" i="2" s="1"/>
  <c r="O809" i="2"/>
  <c r="P809" i="2" s="1"/>
  <c r="O502" i="2"/>
  <c r="P502" i="2" s="1"/>
  <c r="O696" i="2"/>
  <c r="P696" i="2" s="1"/>
  <c r="O651" i="2"/>
  <c r="P651" i="2" s="1"/>
  <c r="O784" i="2"/>
  <c r="P784" i="2" s="1"/>
  <c r="O942" i="2"/>
  <c r="P942" i="2" s="1"/>
  <c r="O800" i="2"/>
  <c r="P800" i="2" s="1"/>
  <c r="O954" i="2"/>
  <c r="P954" i="2" s="1"/>
  <c r="O875" i="2"/>
  <c r="P875" i="2" s="1"/>
  <c r="O667" i="2"/>
  <c r="P667" i="2" s="1"/>
  <c r="O107" i="2"/>
  <c r="P107" i="2" s="1"/>
  <c r="O318" i="2"/>
  <c r="P318" i="2" s="1"/>
  <c r="O335" i="2"/>
  <c r="P335" i="2" s="1"/>
  <c r="O347" i="2"/>
  <c r="P347" i="2" s="1"/>
  <c r="O515" i="2"/>
  <c r="P515" i="2" s="1"/>
  <c r="O827" i="2"/>
  <c r="P827" i="2" s="1"/>
  <c r="O730" i="2"/>
  <c r="P730" i="2" s="1"/>
  <c r="O933" i="2"/>
  <c r="P933" i="2" s="1"/>
  <c r="O244" i="2"/>
  <c r="P244" i="2" s="1"/>
  <c r="O390" i="2"/>
  <c r="P390" i="2" s="1"/>
  <c r="O479" i="2"/>
  <c r="P479" i="2" s="1"/>
  <c r="O491" i="2"/>
  <c r="P491" i="2" s="1"/>
  <c r="O789" i="2"/>
  <c r="P789" i="2" s="1"/>
  <c r="O720" i="2"/>
  <c r="P720" i="2" s="1"/>
  <c r="O886" i="2"/>
  <c r="P886" i="2" s="1"/>
  <c r="O888" i="2"/>
  <c r="P888" i="2" s="1"/>
  <c r="O612" i="2"/>
  <c r="P612" i="2" s="1"/>
  <c r="O972" i="2"/>
  <c r="P972" i="2" s="1"/>
  <c r="O84" i="2"/>
  <c r="P84" i="2" s="1"/>
  <c r="O462" i="2"/>
  <c r="P462" i="2" s="1"/>
  <c r="O416" i="2"/>
  <c r="P416" i="2" s="1"/>
  <c r="O620" i="2"/>
  <c r="P620" i="2" s="1"/>
  <c r="O962" i="2"/>
  <c r="P962" i="2" s="1"/>
  <c r="O446" i="2"/>
  <c r="P446" i="2" s="1"/>
  <c r="O897" i="2"/>
  <c r="P897" i="2" s="1"/>
  <c r="O701" i="2"/>
  <c r="P701" i="2" s="1"/>
  <c r="O844" i="2"/>
  <c r="P844" i="2" s="1"/>
  <c r="O850" i="2"/>
  <c r="P850" i="2" s="1"/>
  <c r="O539" i="2"/>
  <c r="P539" i="2" s="1"/>
  <c r="O156" i="2"/>
  <c r="P156" i="2" s="1"/>
  <c r="O247" i="2"/>
  <c r="P247" i="2" s="1"/>
  <c r="O202" i="2"/>
  <c r="P202" i="2" s="1"/>
  <c r="O767" i="2"/>
  <c r="P767" i="2" s="1"/>
  <c r="O782" i="2"/>
  <c r="P782" i="2" s="1"/>
  <c r="O867" i="2"/>
  <c r="P867" i="2" s="1"/>
  <c r="O881" i="2"/>
  <c r="P881" i="2" s="1"/>
  <c r="O663" i="2"/>
  <c r="P663" i="2" s="1"/>
  <c r="O569" i="2"/>
  <c r="P569" i="2" s="1"/>
  <c r="O815" i="2"/>
  <c r="P815" i="2" s="1"/>
  <c r="O684" i="2"/>
  <c r="P684" i="2" s="1"/>
  <c r="O966" i="2"/>
  <c r="P966" i="2" s="1"/>
  <c r="O714" i="2"/>
  <c r="P714" i="2" s="1"/>
  <c r="O334" i="2"/>
  <c r="P334" i="2" s="1"/>
  <c r="O33" i="2"/>
  <c r="P33" i="2" s="1"/>
  <c r="O535" i="2"/>
  <c r="P535" i="2" s="1"/>
  <c r="O404" i="2"/>
  <c r="P404" i="2" s="1"/>
  <c r="O980" i="2"/>
  <c r="P980" i="2" s="1"/>
  <c r="O611" i="2"/>
  <c r="P611" i="2" s="1"/>
  <c r="O894" i="2"/>
  <c r="P894" i="2" s="1"/>
  <c r="O532" i="2"/>
  <c r="P532" i="2" s="1"/>
  <c r="O677" i="2"/>
  <c r="P677" i="2" s="1"/>
  <c r="O647" i="2"/>
  <c r="P647" i="2" s="1"/>
  <c r="O823" i="2"/>
  <c r="P823" i="2" s="1"/>
  <c r="O996" i="2"/>
  <c r="P996" i="2" s="1"/>
  <c r="O880" i="2"/>
  <c r="P880" i="2" s="1"/>
  <c r="O281" i="2"/>
  <c r="P281" i="2" s="1"/>
  <c r="O105" i="2"/>
  <c r="P105" i="2" s="1"/>
  <c r="O345" i="2"/>
  <c r="P345" i="2" s="1"/>
  <c r="O668" i="2"/>
  <c r="P668" i="2" s="1"/>
  <c r="O734" i="2"/>
  <c r="P734" i="2" s="1"/>
  <c r="O856" i="2"/>
  <c r="P856" i="2" s="1"/>
  <c r="O577" i="2"/>
  <c r="P577" i="2" s="1"/>
  <c r="O594" i="2"/>
  <c r="P594" i="2" s="1"/>
  <c r="Q26" i="2"/>
  <c r="E36" i="35" s="1"/>
  <c r="Q17" i="2"/>
  <c r="E27" i="35" s="1"/>
  <c r="Q5" i="2"/>
  <c r="E15" i="35" s="1"/>
  <c r="Q14" i="2"/>
  <c r="E24" i="35" s="1"/>
  <c r="Q11" i="2"/>
  <c r="E21" i="35" s="1"/>
  <c r="Q20" i="2"/>
  <c r="E30" i="35" s="1"/>
  <c r="Q28" i="2"/>
  <c r="E38" i="35" s="1"/>
  <c r="P28" i="2"/>
  <c r="Q19" i="2"/>
  <c r="E29" i="35" s="1"/>
  <c r="O19" i="2"/>
  <c r="P19" i="2" s="1"/>
  <c r="Q24" i="2"/>
  <c r="E34" i="35" s="1"/>
  <c r="P24" i="2"/>
  <c r="Q6" i="2"/>
  <c r="E16" i="35" s="1"/>
  <c r="O6" i="2"/>
  <c r="P6" i="2" s="1"/>
  <c r="Q23" i="2"/>
  <c r="E33" i="35" s="1"/>
  <c r="Q25" i="2"/>
  <c r="E35" i="35" s="1"/>
  <c r="Q15" i="2"/>
  <c r="E25" i="35" s="1"/>
  <c r="Q27" i="2"/>
  <c r="E37" i="35" s="1"/>
  <c r="Q10" i="2"/>
  <c r="E20" i="35" s="1"/>
  <c r="Q7" i="2"/>
  <c r="E17" i="35" s="1"/>
  <c r="Q9" i="2"/>
  <c r="E19" i="35" s="1"/>
  <c r="Q262" i="2"/>
  <c r="Q48" i="2"/>
  <c r="Q466" i="2"/>
  <c r="Q458" i="2"/>
  <c r="Q477" i="2"/>
  <c r="Q992" i="2"/>
  <c r="Q885" i="2"/>
  <c r="Q530" i="2"/>
  <c r="Q909" i="2"/>
  <c r="Q868" i="2"/>
  <c r="Q212" i="2"/>
  <c r="Q618" i="2"/>
  <c r="Q776" i="2"/>
  <c r="Q508" i="2"/>
  <c r="Q743" i="2"/>
  <c r="Q739" i="2"/>
  <c r="Q908" i="2"/>
  <c r="Q963" i="2"/>
  <c r="Q792" i="2"/>
  <c r="Q16" i="2"/>
  <c r="E26" i="35" s="1"/>
  <c r="Q717" i="2"/>
  <c r="Q637" i="2"/>
  <c r="Q55" i="2"/>
  <c r="Q241" i="2"/>
  <c r="Q310" i="2"/>
  <c r="Q394" i="2"/>
  <c r="Q597" i="2"/>
  <c r="Q252" i="2"/>
  <c r="Q499" i="2"/>
  <c r="Q645" i="2"/>
  <c r="Q199" i="2"/>
  <c r="Q816" i="2"/>
  <c r="Q66" i="2"/>
  <c r="Q227" i="2"/>
  <c r="Q579" i="2"/>
  <c r="Q781" i="2"/>
  <c r="Q580" i="2"/>
  <c r="Q752" i="2"/>
  <c r="Q549" i="2"/>
  <c r="Q234" i="2"/>
  <c r="Q550" i="2"/>
  <c r="Q772" i="2"/>
  <c r="Q656" i="2"/>
  <c r="Q677" i="2"/>
  <c r="Q996" i="2"/>
  <c r="Q281" i="2"/>
  <c r="Q668" i="2"/>
  <c r="Q663" i="2"/>
  <c r="Q12" i="2"/>
  <c r="E22" i="35" s="1"/>
  <c r="Q75" i="2"/>
  <c r="Q43" i="2"/>
  <c r="Q98" i="2"/>
  <c r="Q172" i="2"/>
  <c r="Q320" i="2"/>
  <c r="Q456" i="2"/>
  <c r="Q210" i="2"/>
  <c r="Q242" i="2"/>
  <c r="Q312" i="2"/>
  <c r="Q363" i="2"/>
  <c r="Q249" i="2"/>
  <c r="Q343" i="2"/>
  <c r="Q915" i="2"/>
  <c r="Q251" i="2"/>
  <c r="Q329" i="2"/>
  <c r="Q812" i="2"/>
  <c r="Q182" i="2"/>
  <c r="Q207" i="2"/>
  <c r="Q267" i="2"/>
  <c r="Q379" i="2"/>
  <c r="Q950" i="2"/>
  <c r="Q269" i="2"/>
  <c r="Q425" i="2"/>
  <c r="Q884" i="2"/>
  <c r="Q223" i="2"/>
  <c r="Q356" i="2"/>
  <c r="Q380" i="2"/>
  <c r="Q77" i="2"/>
  <c r="Q403" i="2"/>
  <c r="Q589" i="2"/>
  <c r="Q640" i="2"/>
  <c r="Q316" i="2"/>
  <c r="Q110" i="2"/>
  <c r="Q565" i="2"/>
  <c r="Q740" i="2"/>
  <c r="Q135" i="2"/>
  <c r="Q483" i="2"/>
  <c r="Q834" i="2"/>
  <c r="Q216" i="2"/>
  <c r="Q427" i="2"/>
  <c r="Q526" i="2"/>
  <c r="Q777" i="2"/>
  <c r="Q127" i="2"/>
  <c r="Q292" i="2"/>
  <c r="Q493" i="2"/>
  <c r="Q843" i="2"/>
  <c r="Q738" i="2"/>
  <c r="Q464" i="2"/>
  <c r="Q632" i="2"/>
  <c r="Q974" i="2"/>
  <c r="Q575" i="2"/>
  <c r="Q943" i="2"/>
  <c r="Q265" i="2"/>
  <c r="Q352" i="2"/>
  <c r="Q841" i="2"/>
  <c r="Q817" i="2"/>
  <c r="Q935" i="2"/>
  <c r="Q975" i="2"/>
  <c r="Q92" i="2"/>
  <c r="Q682" i="2"/>
  <c r="Q370" i="2"/>
  <c r="Q819" i="2"/>
  <c r="Q946" i="2"/>
  <c r="Q693" i="2"/>
  <c r="Q780" i="2"/>
  <c r="Q571" i="2"/>
  <c r="Q514" i="2"/>
  <c r="Q598" i="2"/>
  <c r="Q690" i="2"/>
  <c r="Q716" i="2"/>
  <c r="Q858" i="2"/>
  <c r="Q960" i="2"/>
  <c r="Q874" i="2"/>
  <c r="Q707" i="2"/>
  <c r="Q139" i="2"/>
  <c r="Q349" i="2"/>
  <c r="Q286" i="2"/>
  <c r="Q272" i="2"/>
  <c r="Q702" i="2"/>
  <c r="Q753" i="2"/>
  <c r="Q999" i="2"/>
  <c r="Q259" i="2"/>
  <c r="Q447" i="2"/>
  <c r="Q284" i="2"/>
  <c r="Q547" i="2"/>
  <c r="Q686" i="2"/>
  <c r="Q605" i="2"/>
  <c r="Q654" i="2"/>
  <c r="Q132" i="2"/>
  <c r="Q99" i="2"/>
  <c r="Q221" i="2"/>
  <c r="Q495" i="2"/>
  <c r="Q195" i="2"/>
  <c r="Q340" i="2"/>
  <c r="Q366" i="2"/>
  <c r="Q63" i="2"/>
  <c r="Q932" i="2"/>
  <c r="Q54" i="2"/>
  <c r="Q617" i="2"/>
  <c r="Q277" i="2"/>
  <c r="Q399" i="2"/>
  <c r="Q490" i="2"/>
  <c r="Q301" i="2"/>
  <c r="Q626" i="2"/>
  <c r="Q657" i="2"/>
  <c r="Q141" i="2"/>
  <c r="Q433" i="2"/>
  <c r="Q359" i="2"/>
  <c r="Q408" i="2"/>
  <c r="Q852" i="2"/>
  <c r="Q445" i="2"/>
  <c r="Q981" i="2"/>
  <c r="Q517" i="2"/>
  <c r="Q712" i="2"/>
  <c r="Q647" i="2"/>
  <c r="Q880" i="2"/>
  <c r="Q345" i="2"/>
  <c r="Q856" i="2"/>
  <c r="Q256" i="2"/>
  <c r="Q64" i="2"/>
  <c r="Q723" i="2"/>
  <c r="Q120" i="2"/>
  <c r="Q650" i="2"/>
  <c r="Q397" i="2"/>
  <c r="Q288" i="2"/>
  <c r="Q564" i="2"/>
  <c r="Q152" i="2"/>
  <c r="Q662" i="2"/>
  <c r="Q113" i="2"/>
  <c r="Q179" i="2"/>
  <c r="Q910" i="2"/>
  <c r="Q73" i="2"/>
  <c r="Q362" i="2"/>
  <c r="Q652" i="2"/>
  <c r="Q420" i="2"/>
  <c r="Q727" i="2"/>
  <c r="Q137" i="2"/>
  <c r="Q487" i="2"/>
  <c r="Q986" i="2"/>
  <c r="Q103" i="2"/>
  <c r="Q572" i="2"/>
  <c r="Q985" i="2"/>
  <c r="Q450" i="2"/>
  <c r="Q226" i="2"/>
  <c r="Q236" i="2"/>
  <c r="Q238" i="2"/>
  <c r="Q705" i="2"/>
  <c r="Q840" i="2"/>
  <c r="Q790" i="2"/>
  <c r="Q768" i="2"/>
  <c r="Q200" i="2"/>
  <c r="Q473" i="2"/>
  <c r="Q641" i="2"/>
  <c r="Q325" i="2"/>
  <c r="Q744" i="2"/>
  <c r="Q704" i="2"/>
  <c r="Q31" i="2"/>
  <c r="Q528" i="2"/>
  <c r="Q813" i="2"/>
  <c r="Q799" i="2"/>
  <c r="Q211" i="2"/>
  <c r="Q546" i="2"/>
  <c r="Q745" i="2"/>
  <c r="Q837" i="2"/>
  <c r="Q470" i="2"/>
  <c r="Q303" i="2"/>
  <c r="Q807" i="2"/>
  <c r="Q804" i="2"/>
  <c r="Q918" i="2"/>
  <c r="Q770" i="2"/>
  <c r="Q51" i="2"/>
  <c r="Q553" i="2"/>
  <c r="Q476" i="2"/>
  <c r="Q291" i="2"/>
  <c r="Q660" i="2"/>
  <c r="Q59" i="2"/>
  <c r="Q164" i="2"/>
  <c r="Q248" i="2"/>
  <c r="Q578" i="2"/>
  <c r="Q429" i="2"/>
  <c r="Q689" i="2"/>
  <c r="Q926" i="2"/>
  <c r="Q984" i="2"/>
  <c r="Q417" i="2"/>
  <c r="Q709" i="2"/>
  <c r="Q853" i="2"/>
  <c r="Q930" i="2"/>
  <c r="Q764" i="2"/>
  <c r="Q983" i="2"/>
  <c r="Q967" i="2"/>
  <c r="Q831" i="2"/>
  <c r="Q798" i="2"/>
  <c r="Q317" i="2"/>
  <c r="Q421" i="2"/>
  <c r="Q542" i="2"/>
  <c r="Q484" i="2"/>
  <c r="Q905" i="2"/>
  <c r="Q683" i="2"/>
  <c r="Q577" i="2"/>
  <c r="Q888" i="2"/>
  <c r="Q217" i="2"/>
  <c r="Q49" i="2"/>
  <c r="Q703" i="2"/>
  <c r="Q574" i="2"/>
  <c r="Q621" i="2"/>
  <c r="Q460" i="2"/>
  <c r="Q342" i="2"/>
  <c r="Q615" i="2"/>
  <c r="Q237" i="2"/>
  <c r="Q302" i="2"/>
  <c r="Q78" i="2"/>
  <c r="Q642" i="2"/>
  <c r="Q609" i="2"/>
  <c r="Q708" i="2"/>
  <c r="Q552" i="2"/>
  <c r="Q38" i="2"/>
  <c r="Q299" i="2"/>
  <c r="Q383" i="2"/>
  <c r="Q374" i="2"/>
  <c r="Q282" i="2"/>
  <c r="Q360" i="2"/>
  <c r="Q144" i="2"/>
  <c r="Q50" i="2"/>
  <c r="Q523" i="2"/>
  <c r="Q159" i="2"/>
  <c r="Q846" i="2"/>
  <c r="Q522" i="2"/>
  <c r="Q213" i="2"/>
  <c r="Q85" i="2"/>
  <c r="Q36" i="2"/>
  <c r="Q555" i="2"/>
  <c r="Q919" i="2"/>
  <c r="Q516" i="2"/>
  <c r="Q857" i="2"/>
  <c r="Q593" i="2"/>
  <c r="Q762" i="2"/>
  <c r="Q102" i="2"/>
  <c r="Q89" i="2"/>
  <c r="Q81" i="2"/>
  <c r="Q176" i="2"/>
  <c r="Q263" i="2"/>
  <c r="Q47" i="2"/>
  <c r="Q968" i="2"/>
  <c r="Q976" i="2"/>
  <c r="Q519" i="2"/>
  <c r="Q32" i="2"/>
  <c r="Q330" i="2"/>
  <c r="Q629" i="2"/>
  <c r="Q957" i="2"/>
  <c r="Q314" i="2"/>
  <c r="Q108" i="2"/>
  <c r="Q628" i="2"/>
  <c r="Q595" i="2"/>
  <c r="Q527" i="2"/>
  <c r="Q746" i="2"/>
  <c r="Q735" i="2"/>
  <c r="Q700" i="2"/>
  <c r="Q869" i="2"/>
  <c r="Q220" i="2"/>
  <c r="Q243" i="2"/>
  <c r="Q396" i="2"/>
  <c r="Q97" i="2"/>
  <c r="Q959" i="2"/>
  <c r="Q664" i="2"/>
  <c r="Q775" i="2"/>
  <c r="Q613" i="2"/>
  <c r="Q788" i="2"/>
  <c r="Q533" i="2"/>
  <c r="Q117" i="2"/>
  <c r="Q811" i="2"/>
  <c r="Q471" i="2"/>
  <c r="Q698" i="2"/>
  <c r="Q586" i="2"/>
  <c r="Q122" i="2"/>
  <c r="Q203" i="2"/>
  <c r="Q832" i="2"/>
  <c r="Q214" i="2"/>
  <c r="Q432" i="2"/>
  <c r="Q548" i="2"/>
  <c r="Q679" i="2"/>
  <c r="Q891" i="2"/>
  <c r="Q570" i="2"/>
  <c r="Q228" i="2"/>
  <c r="Q439" i="2"/>
  <c r="Q560" i="2"/>
  <c r="Q544" i="2"/>
  <c r="Q928" i="2"/>
  <c r="Q722" i="2"/>
  <c r="Q180" i="2"/>
  <c r="Q271" i="2"/>
  <c r="Q376" i="2"/>
  <c r="Q847" i="2"/>
  <c r="Q825" i="2"/>
  <c r="Q947" i="2"/>
  <c r="Q809" i="2"/>
  <c r="Q502" i="2"/>
  <c r="Q696" i="2"/>
  <c r="Q651" i="2"/>
  <c r="Q784" i="2"/>
  <c r="Q942" i="2"/>
  <c r="Q800" i="2"/>
  <c r="Q954" i="2"/>
  <c r="Q875" i="2"/>
  <c r="Q667" i="2"/>
  <c r="Q107" i="2"/>
  <c r="Q318" i="2"/>
  <c r="Q335" i="2"/>
  <c r="Q347" i="2"/>
  <c r="Q515" i="2"/>
  <c r="Q827" i="2"/>
  <c r="Q730" i="2"/>
  <c r="Q821" i="2"/>
  <c r="Q378" i="2"/>
  <c r="Q351" i="2"/>
  <c r="Q402" i="2"/>
  <c r="Q161" i="2"/>
  <c r="Q123" i="2"/>
  <c r="Q624" i="2"/>
  <c r="Q990" i="2"/>
  <c r="Q364" i="2"/>
  <c r="Q435" i="2"/>
  <c r="Q148" i="2"/>
  <c r="Q987" i="2"/>
  <c r="Q779" i="2"/>
  <c r="Q893" i="2"/>
  <c r="Q879" i="2"/>
  <c r="Q863" i="2"/>
  <c r="Q978" i="2"/>
  <c r="Q68" i="2"/>
  <c r="Q900" i="2"/>
  <c r="Q22" i="2"/>
  <c r="E32" i="35" s="1"/>
  <c r="Q183" i="2"/>
  <c r="Q504" i="2"/>
  <c r="Q321" i="2"/>
  <c r="Q793" i="2"/>
  <c r="Q944" i="2"/>
  <c r="Q332" i="2"/>
  <c r="Q293" i="2"/>
  <c r="Q307" i="2"/>
  <c r="Q814" i="2"/>
  <c r="Q106" i="2"/>
  <c r="Q505" i="2"/>
  <c r="Q367" i="2"/>
  <c r="Q486" i="2"/>
  <c r="Q457" i="2"/>
  <c r="Q787" i="2"/>
  <c r="Q685" i="2"/>
  <c r="Q513" i="2"/>
  <c r="Q842" i="2"/>
  <c r="Q328" i="2"/>
  <c r="Q61" i="2"/>
  <c r="Q545" i="2"/>
  <c r="Q434" i="2"/>
  <c r="Q725" i="2"/>
  <c r="Q726" i="2"/>
  <c r="Q13" i="2"/>
  <c r="Q21" i="2"/>
  <c r="Q287" i="2"/>
  <c r="Q688" i="2"/>
  <c r="Q146" i="2"/>
  <c r="Q339" i="2"/>
  <c r="Q218" i="2"/>
  <c r="Q276" i="2"/>
  <c r="Q76" i="2"/>
  <c r="Q101" i="2"/>
  <c r="Q475" i="2"/>
  <c r="Q882" i="2"/>
  <c r="Q187" i="2"/>
  <c r="Q795" i="2"/>
  <c r="Q34" i="2"/>
  <c r="Q253" i="2"/>
  <c r="Q568" i="2"/>
  <c r="Q60" i="2"/>
  <c r="Q327" i="2"/>
  <c r="Q634" i="2"/>
  <c r="Q240" i="2"/>
  <c r="Q442" i="2"/>
  <c r="Q52" i="2"/>
  <c r="Q283" i="2"/>
  <c r="Q603" i="2"/>
  <c r="Q96" i="2"/>
  <c r="Q423" i="2"/>
  <c r="Q783" i="2"/>
  <c r="Q826" i="2"/>
  <c r="Q264" i="2"/>
  <c r="Q506" i="2"/>
  <c r="Q619" i="2"/>
  <c r="Q623" i="2"/>
  <c r="Q993" i="2"/>
  <c r="Q319" i="2"/>
  <c r="Q697" i="2"/>
  <c r="Q659" i="2"/>
  <c r="Q582" i="2"/>
  <c r="Q437" i="2"/>
  <c r="Q100" i="2"/>
  <c r="Q324" i="2"/>
  <c r="Q524" i="2"/>
  <c r="Q687" i="2"/>
  <c r="Q71" i="2"/>
  <c r="Q235" i="2"/>
  <c r="Q766" i="2"/>
  <c r="Q563" i="2"/>
  <c r="Q924" i="2"/>
  <c r="Q695" i="2"/>
  <c r="Q554" i="2"/>
  <c r="Q538" i="2"/>
  <c r="Q922" i="2"/>
  <c r="Q713" i="2"/>
  <c r="Q300" i="2"/>
  <c r="Q454" i="2"/>
  <c r="Q649" i="2"/>
  <c r="Q633" i="2"/>
  <c r="Q749" i="2"/>
  <c r="Q902" i="2"/>
  <c r="Q233" i="2"/>
  <c r="Q57" i="2"/>
  <c r="Q559" i="2"/>
  <c r="Q500" i="2"/>
  <c r="Q350" i="2"/>
  <c r="Q666" i="2"/>
  <c r="Q937" i="2"/>
  <c r="Q694" i="2"/>
  <c r="Q418" i="2"/>
  <c r="Q848" i="2"/>
  <c r="Q958" i="2"/>
  <c r="Q838" i="2"/>
  <c r="Q948" i="2"/>
  <c r="Q949" i="2"/>
  <c r="Q805" i="2"/>
  <c r="Q862" i="2"/>
  <c r="Q244" i="2"/>
  <c r="Q390" i="2"/>
  <c r="Q479" i="2"/>
  <c r="Q491" i="2"/>
  <c r="Q789" i="2"/>
  <c r="Q720" i="2"/>
  <c r="Q886" i="2"/>
  <c r="Q988" i="2"/>
  <c r="Q594" i="2"/>
  <c r="Q151" i="2"/>
  <c r="Q40" i="2"/>
  <c r="Q114" i="2"/>
  <c r="Q121" i="2"/>
  <c r="Q452" i="2"/>
  <c r="Q818" i="2"/>
  <c r="Q878" i="2"/>
  <c r="Q977" i="2"/>
  <c r="Q658" i="2"/>
  <c r="Q701" i="2"/>
  <c r="Q134" i="2"/>
  <c r="Q392" i="2"/>
  <c r="Q74" i="2"/>
  <c r="Q206" i="2"/>
  <c r="Q128" i="2"/>
  <c r="Q680" i="2"/>
  <c r="Q791" i="2"/>
  <c r="Q864" i="2"/>
  <c r="Q973" i="2"/>
  <c r="Q806" i="2"/>
  <c r="Q431" i="2"/>
  <c r="Q167" i="2"/>
  <c r="Q361" i="2"/>
  <c r="Q194" i="2"/>
  <c r="Q465" i="2"/>
  <c r="Q436" i="2"/>
  <c r="Q173" i="2"/>
  <c r="Q785" i="2"/>
  <c r="Q298" i="2"/>
  <c r="Q503" i="2"/>
  <c r="Q1002" i="2"/>
  <c r="Q829" i="2"/>
  <c r="Q381" i="2"/>
  <c r="Q232" i="2"/>
  <c r="Q224" i="2"/>
  <c r="Q721" i="2"/>
  <c r="Q197" i="2"/>
  <c r="Q290" i="2"/>
  <c r="Q348" i="2"/>
  <c r="Q165" i="2"/>
  <c r="Q481" i="2"/>
  <c r="Q231" i="2"/>
  <c r="Q344" i="2"/>
  <c r="Q492" i="2"/>
  <c r="Q250" i="2"/>
  <c r="Q42" i="2"/>
  <c r="Q729" i="2"/>
  <c r="Q916" i="2"/>
  <c r="Q44" i="2"/>
  <c r="Q411" i="2"/>
  <c r="Q124" i="2"/>
  <c r="Q93" i="2"/>
  <c r="Q341" i="2"/>
  <c r="Q174" i="2"/>
  <c r="Q511" i="2"/>
  <c r="Q672" i="2"/>
  <c r="Q62" i="2"/>
  <c r="Q459" i="2"/>
  <c r="Q142" i="2"/>
  <c r="Q153" i="2"/>
  <c r="Q485" i="2"/>
  <c r="Q198" i="2"/>
  <c r="Q400" i="2"/>
  <c r="Q917" i="2"/>
  <c r="Q952" i="2"/>
  <c r="Q104" i="2"/>
  <c r="Q608" i="2"/>
  <c r="Q297" i="2"/>
  <c r="Q260" i="2"/>
  <c r="Q1000" i="2"/>
  <c r="Q409" i="2"/>
  <c r="Q507" i="2"/>
  <c r="Q982" i="2"/>
  <c r="Q600" i="2"/>
  <c r="Q774" i="2"/>
  <c r="Q208" i="2"/>
  <c r="Q426" i="2"/>
  <c r="Q536" i="2"/>
  <c r="Q671" i="2"/>
  <c r="Q209" i="2"/>
  <c r="Q45" i="2"/>
  <c r="Q279" i="2"/>
  <c r="Q911" i="2"/>
  <c r="Q995" i="2"/>
  <c r="Q430" i="2"/>
  <c r="Q643" i="2"/>
  <c r="Q627" i="2"/>
  <c r="Q681" i="2"/>
  <c r="Q896" i="2"/>
  <c r="Q86" i="2"/>
  <c r="Q676" i="2"/>
  <c r="Q346" i="2"/>
  <c r="Q808" i="2"/>
  <c r="Q940" i="2"/>
  <c r="Q622" i="2"/>
  <c r="Q305" i="2"/>
  <c r="Q129" i="2"/>
  <c r="Q393" i="2"/>
  <c r="Q692" i="2"/>
  <c r="Q833" i="2"/>
  <c r="Q907" i="2"/>
  <c r="Q494" i="2"/>
  <c r="Q274" i="2"/>
  <c r="Q590" i="2"/>
  <c r="Q453" i="2"/>
  <c r="Q719" i="2"/>
  <c r="Q558" i="2"/>
  <c r="Q903" i="2"/>
  <c r="Q646" i="2"/>
  <c r="Q612" i="2"/>
  <c r="Q972" i="2"/>
  <c r="Q84" i="2"/>
  <c r="Q462" i="2"/>
  <c r="Q416" i="2"/>
  <c r="Q620" i="2"/>
  <c r="Q962" i="2"/>
  <c r="Q446" i="2"/>
  <c r="Q897" i="2"/>
  <c r="Q794" i="2"/>
  <c r="Q498" i="2"/>
  <c r="Q599" i="2"/>
  <c r="Q246" i="2"/>
  <c r="Q854" i="2"/>
  <c r="Q636" i="2"/>
  <c r="Q699" i="2"/>
  <c r="Q131" i="2"/>
  <c r="Q824" i="2"/>
  <c r="Q382" i="2"/>
  <c r="Q451" i="2"/>
  <c r="Q388" i="2"/>
  <c r="Q130" i="2"/>
  <c r="Q573" i="2"/>
  <c r="Q964" i="2"/>
  <c r="Q786" i="2"/>
  <c r="Q369" i="2"/>
  <c r="Q414" i="2"/>
  <c r="Q386" i="2"/>
  <c r="Q904" i="2"/>
  <c r="Q989" i="2"/>
  <c r="Q82" i="2"/>
  <c r="Q112" i="2"/>
  <c r="Q155" i="2"/>
  <c r="Q401" i="2"/>
  <c r="Q391" i="2"/>
  <c r="Q970" i="2"/>
  <c r="Q266" i="2"/>
  <c r="Q588" i="2"/>
  <c r="Q741" i="2"/>
  <c r="Q157" i="2"/>
  <c r="Q742" i="2"/>
  <c r="Q644" i="2"/>
  <c r="Q398" i="2"/>
  <c r="Q140" i="2"/>
  <c r="Q372" i="2"/>
  <c r="Q296" i="2"/>
  <c r="Q406" i="2"/>
  <c r="Q215" i="2"/>
  <c r="Q304" i="2"/>
  <c r="Q474" i="2"/>
  <c r="Q94" i="2"/>
  <c r="Q322" i="2"/>
  <c r="Q126" i="2"/>
  <c r="Q674" i="2"/>
  <c r="Q463" i="2"/>
  <c r="Q311" i="2"/>
  <c r="Q138" i="2"/>
  <c r="Q368" i="2"/>
  <c r="Q592" i="2"/>
  <c r="Q170" i="2"/>
  <c r="Q796" i="2"/>
  <c r="Q255" i="2"/>
  <c r="Q355" i="2"/>
  <c r="Q938" i="2"/>
  <c r="Q257" i="2"/>
  <c r="Q353" i="2"/>
  <c r="Q820" i="2"/>
  <c r="Q188" i="2"/>
  <c r="Q225" i="2"/>
  <c r="Q41" i="2"/>
  <c r="Q385" i="2"/>
  <c r="Q956" i="2"/>
  <c r="Q275" i="2"/>
  <c r="Q441" i="2"/>
  <c r="Q923" i="2"/>
  <c r="Q929" i="2"/>
  <c r="Q354" i="2"/>
  <c r="Q428" i="2"/>
  <c r="Q614" i="2"/>
  <c r="Q625" i="2"/>
  <c r="Q914" i="2"/>
  <c r="Q509" i="2"/>
  <c r="Q750" i="2"/>
  <c r="Q757" i="2"/>
  <c r="Q497" i="2"/>
  <c r="Q678" i="2"/>
  <c r="Q65" i="2"/>
  <c r="Q229" i="2"/>
  <c r="Q760" i="2"/>
  <c r="Q998" i="2"/>
  <c r="Q72" i="2"/>
  <c r="Q147" i="2"/>
  <c r="Q561" i="2"/>
  <c r="Q866" i="2"/>
  <c r="Q920" i="2"/>
  <c r="Q670" i="2"/>
  <c r="Q205" i="2"/>
  <c r="Q797" i="2"/>
  <c r="Q934" i="2"/>
  <c r="Q1001" i="2"/>
  <c r="Q158" i="2"/>
  <c r="Q230" i="2"/>
  <c r="Q531" i="2"/>
  <c r="Q413" i="2"/>
  <c r="Q673" i="2"/>
  <c r="Q887" i="2"/>
  <c r="Q91" i="2"/>
  <c r="Q201" i="2"/>
  <c r="Q518" i="2"/>
  <c r="Q802" i="2"/>
  <c r="Q969" i="2"/>
  <c r="Q892" i="2"/>
  <c r="Q758" i="2"/>
  <c r="Q407" i="2"/>
  <c r="Q419" i="2"/>
  <c r="Q648" i="2"/>
  <c r="Q906" i="2"/>
  <c r="Q801" i="2"/>
  <c r="Q630" i="2"/>
  <c r="Q844" i="2"/>
  <c r="Q850" i="2"/>
  <c r="Q539" i="2"/>
  <c r="Q156" i="2"/>
  <c r="Q247" i="2"/>
  <c r="Q202" i="2"/>
  <c r="Q767" i="2"/>
  <c r="Q782" i="2"/>
  <c r="Q867" i="2"/>
  <c r="Q881" i="2"/>
  <c r="Q933" i="2"/>
  <c r="Q448" i="2"/>
  <c r="Q184" i="2"/>
  <c r="Q289" i="2"/>
  <c r="Q415" i="2"/>
  <c r="Q828" i="2"/>
  <c r="Q653" i="2"/>
  <c r="Q395" i="2"/>
  <c r="Q955" i="2"/>
  <c r="Q631" i="2"/>
  <c r="Q607" i="2"/>
  <c r="Q845" i="2"/>
  <c r="Q186" i="2"/>
  <c r="Q472" i="2"/>
  <c r="Q323" i="2"/>
  <c r="Q890" i="2"/>
  <c r="Q512" i="2"/>
  <c r="Q901" i="2"/>
  <c r="Q160" i="2"/>
  <c r="Q175" i="2"/>
  <c r="Q245" i="2"/>
  <c r="Q261" i="2"/>
  <c r="Q835" i="2"/>
  <c r="Q326" i="2"/>
  <c r="Q865" i="2"/>
  <c r="Q871" i="2"/>
  <c r="Q461" i="2"/>
  <c r="Q873" i="2"/>
  <c r="Q822" i="2"/>
  <c r="Q273" i="2"/>
  <c r="Q997" i="2"/>
  <c r="Q562" i="2"/>
  <c r="Q35" i="2"/>
  <c r="Q583" i="2"/>
  <c r="Q133" i="2"/>
  <c r="Q876" i="2"/>
  <c r="Q732" i="2"/>
  <c r="Q125" i="2"/>
  <c r="Q927" i="2"/>
  <c r="Q444" i="2"/>
  <c r="Q145" i="2"/>
  <c r="Q971" i="2"/>
  <c r="Q467" i="2"/>
  <c r="Q178" i="2"/>
  <c r="Q295" i="2"/>
  <c r="Q270" i="2"/>
  <c r="Q69" i="2"/>
  <c r="Q169" i="2"/>
  <c r="Q53" i="2"/>
  <c r="Q496" i="2"/>
  <c r="Q116" i="2"/>
  <c r="Q239" i="2"/>
  <c r="Q541" i="2"/>
  <c r="Q422" i="2"/>
  <c r="Q384" i="2"/>
  <c r="Q715" i="2"/>
  <c r="Q119" i="2"/>
  <c r="Q358" i="2"/>
  <c r="Q921" i="2"/>
  <c r="Q79" i="2"/>
  <c r="Q410" i="2"/>
  <c r="Q736" i="2"/>
  <c r="Q438" i="2"/>
  <c r="Q733" i="2"/>
  <c r="Q143" i="2"/>
  <c r="Q587" i="2"/>
  <c r="Q710" i="2"/>
  <c r="Q115" i="2"/>
  <c r="Q601" i="2"/>
  <c r="Q576" i="2"/>
  <c r="Q675" i="2"/>
  <c r="Q468" i="2"/>
  <c r="Q254" i="2"/>
  <c r="Q585" i="2"/>
  <c r="Q315" i="2"/>
  <c r="Q109" i="2"/>
  <c r="Q190" i="2"/>
  <c r="Q412" i="2"/>
  <c r="Q778" i="2"/>
  <c r="Q482" i="2"/>
  <c r="Q616" i="2"/>
  <c r="Q149" i="2"/>
  <c r="Q39" i="2"/>
  <c r="Q185" i="2"/>
  <c r="Q883" i="2"/>
  <c r="Q162" i="2"/>
  <c r="Q337" i="2"/>
  <c r="Q761" i="2"/>
  <c r="Q763" i="2"/>
  <c r="Q604" i="2"/>
  <c r="Q219" i="2"/>
  <c r="Q525" i="2"/>
  <c r="Q405" i="2"/>
  <c r="Q665" i="2"/>
  <c r="Q803" i="2"/>
  <c r="Q336" i="2"/>
  <c r="Q375" i="2"/>
  <c r="Q387" i="2"/>
  <c r="Q606" i="2"/>
  <c r="Q872" i="2"/>
  <c r="Q765" i="2"/>
  <c r="Q163" i="2"/>
  <c r="Q373" i="2"/>
  <c r="Q338" i="2"/>
  <c r="Q308" i="2"/>
  <c r="Q748" i="2"/>
  <c r="Q309" i="2"/>
  <c r="Q936" i="2"/>
  <c r="Q191" i="2"/>
  <c r="Q567" i="2"/>
  <c r="Q898" i="2"/>
  <c r="Q953" i="2"/>
  <c r="Q569" i="2"/>
  <c r="Q815" i="2"/>
  <c r="Q684" i="2"/>
  <c r="Q966" i="2"/>
  <c r="Q714" i="2"/>
  <c r="Q334" i="2"/>
  <c r="Q33" i="2"/>
  <c r="Q535" i="2"/>
  <c r="Q404" i="2"/>
  <c r="Q980" i="2"/>
  <c r="Q611" i="2"/>
  <c r="Q894" i="2"/>
  <c r="Q912" i="2"/>
  <c r="Q83" i="2"/>
  <c r="Q193" i="2"/>
  <c r="Q58" i="2"/>
  <c r="Q859" i="2"/>
  <c r="Q520" i="2"/>
  <c r="Q965" i="2"/>
  <c r="Q377" i="2"/>
  <c r="Q771" i="2"/>
  <c r="Q88" i="2"/>
  <c r="Q469" i="2"/>
  <c r="Q357" i="2"/>
  <c r="Q501" i="2"/>
  <c r="Q939" i="2"/>
  <c r="Q691" i="2"/>
  <c r="Q810" i="2"/>
  <c r="Q540" i="2"/>
  <c r="Q557" i="2"/>
  <c r="Q449" i="2"/>
  <c r="Q204" i="2"/>
  <c r="Q724" i="2"/>
  <c r="Q278" i="2"/>
  <c r="Q556" i="2"/>
  <c r="Q222" i="2"/>
  <c r="Q46" i="2"/>
  <c r="Q90" i="2"/>
  <c r="Q718" i="2"/>
  <c r="Q70" i="2"/>
  <c r="Q280" i="2"/>
  <c r="Q455" i="2"/>
  <c r="Q754" i="2"/>
  <c r="Q951" i="2"/>
  <c r="Q537" i="2"/>
  <c r="Q860" i="2"/>
  <c r="Q941" i="2"/>
  <c r="Q371" i="2"/>
  <c r="Q855" i="2"/>
  <c r="Q534" i="2"/>
  <c r="Q861" i="2"/>
  <c r="Q931" i="2"/>
  <c r="Q566" i="2"/>
  <c r="Q737" i="2"/>
  <c r="Q551" i="2"/>
  <c r="Q823" i="2"/>
  <c r="Q105" i="2"/>
  <c r="Q734" i="2"/>
  <c r="Q895" i="2"/>
  <c r="Q268" i="2"/>
  <c r="Q154" i="2"/>
  <c r="Q899" i="2"/>
  <c r="Q189" i="2"/>
  <c r="Q258" i="2"/>
  <c r="Q95" i="2"/>
  <c r="Q711" i="2"/>
  <c r="Q181" i="2"/>
  <c r="Q661" i="2"/>
  <c r="Q118" i="2"/>
  <c r="Q87" i="2"/>
  <c r="Q333" i="2"/>
  <c r="Q168" i="2"/>
  <c r="Q440" i="2"/>
  <c r="Q635" i="2"/>
  <c r="Q56" i="2"/>
  <c r="Q443" i="2"/>
  <c r="Q136" i="2"/>
  <c r="Q111" i="2"/>
  <c r="Q365" i="2"/>
  <c r="Q192" i="2"/>
  <c r="Q285" i="2"/>
  <c r="Q889" i="2"/>
  <c r="Q80" i="2"/>
  <c r="Q596" i="2"/>
  <c r="Q602" i="2"/>
  <c r="Q166" i="2"/>
  <c r="Q171" i="2"/>
  <c r="Q521" i="2"/>
  <c r="Q756" i="2"/>
  <c r="Q591" i="2"/>
  <c r="Q294" i="2"/>
  <c r="Q529" i="2"/>
  <c r="Q389" i="2"/>
  <c r="Q313" i="2"/>
  <c r="Q584" i="2"/>
  <c r="Q877" i="2"/>
  <c r="Q150" i="2"/>
  <c r="Q331" i="2"/>
  <c r="Q755" i="2"/>
  <c r="Q728" i="2"/>
  <c r="Q37" i="2"/>
  <c r="Q581" i="2"/>
  <c r="Q830" i="2"/>
  <c r="Q836" i="2"/>
  <c r="Q669" i="2"/>
  <c r="Q510" i="2"/>
  <c r="Q543" i="2"/>
  <c r="Q839" i="2"/>
  <c r="Q849" i="2"/>
  <c r="Q925" i="2"/>
  <c r="Q480" i="2"/>
  <c r="Q488" i="2"/>
  <c r="Q638" i="2"/>
  <c r="Q991" i="2"/>
  <c r="Q610" i="2"/>
  <c r="Q961" i="2"/>
  <c r="Q306" i="2"/>
  <c r="Q478" i="2"/>
  <c r="Q655" i="2"/>
  <c r="Q639" i="2"/>
  <c r="Q769" i="2"/>
  <c r="Q913" i="2"/>
  <c r="Q979" i="2"/>
  <c r="Q424" i="2"/>
  <c r="Q196" i="2"/>
  <c r="Q870" i="2"/>
  <c r="Q994" i="2"/>
  <c r="Q747" i="2"/>
  <c r="Q731" i="2"/>
  <c r="Q751" i="2"/>
  <c r="Q706" i="2"/>
  <c r="Q851" i="2"/>
  <c r="Q67" i="2"/>
  <c r="Q177" i="2"/>
  <c r="Q489" i="2"/>
  <c r="Q773" i="2"/>
  <c r="Q945" i="2"/>
  <c r="Q759" i="2"/>
  <c r="Q532" i="2"/>
  <c r="Q30" i="2"/>
  <c r="Q29" i="2"/>
  <c r="A14" i="27"/>
  <c r="B14" i="27"/>
  <c r="E14" i="27"/>
  <c r="F14" i="27"/>
  <c r="G14" i="27"/>
  <c r="A15" i="27"/>
  <c r="B15" i="27"/>
  <c r="E15" i="27"/>
  <c r="F15" i="27"/>
  <c r="G15" i="27"/>
  <c r="A16" i="27"/>
  <c r="B16" i="27"/>
  <c r="E16" i="27"/>
  <c r="F16" i="27"/>
  <c r="G16" i="27"/>
  <c r="A17" i="27"/>
  <c r="B17" i="27"/>
  <c r="E17" i="27"/>
  <c r="F17" i="27"/>
  <c r="G17" i="27"/>
  <c r="A18" i="27"/>
  <c r="B18" i="27"/>
  <c r="E18" i="27"/>
  <c r="F18" i="27"/>
  <c r="G18" i="27"/>
  <c r="A19" i="27"/>
  <c r="B19" i="27"/>
  <c r="E19" i="27"/>
  <c r="F19" i="27"/>
  <c r="G19" i="27"/>
  <c r="A20" i="27"/>
  <c r="B20" i="27"/>
  <c r="E20" i="27"/>
  <c r="F20" i="27"/>
  <c r="G20" i="27"/>
  <c r="A21" i="27"/>
  <c r="B21" i="27"/>
  <c r="E21" i="27"/>
  <c r="F21" i="27"/>
  <c r="G21" i="27"/>
  <c r="A22" i="27"/>
  <c r="B22" i="27"/>
  <c r="E22" i="27"/>
  <c r="F22" i="27"/>
  <c r="G22" i="27"/>
  <c r="A23" i="27"/>
  <c r="B23" i="27"/>
  <c r="E23" i="27"/>
  <c r="F23" i="27"/>
  <c r="G23" i="27"/>
  <c r="A24" i="27"/>
  <c r="B24" i="27"/>
  <c r="E24" i="27"/>
  <c r="F24" i="27"/>
  <c r="G24" i="27"/>
  <c r="A25" i="27"/>
  <c r="B25" i="27"/>
  <c r="E25" i="27"/>
  <c r="F25" i="27"/>
  <c r="G25" i="27"/>
  <c r="A26" i="27"/>
  <c r="B26" i="27"/>
  <c r="E26" i="27"/>
  <c r="F26" i="27"/>
  <c r="G26" i="27"/>
  <c r="A27" i="27"/>
  <c r="B27" i="27"/>
  <c r="E27" i="27"/>
  <c r="F27" i="27"/>
  <c r="G27" i="27"/>
  <c r="A28" i="27"/>
  <c r="B28" i="27"/>
  <c r="E28" i="27"/>
  <c r="F28" i="27"/>
  <c r="G28" i="27"/>
  <c r="A29" i="27"/>
  <c r="B29" i="27"/>
  <c r="E29" i="27"/>
  <c r="F29" i="27"/>
  <c r="G29" i="27"/>
  <c r="A30" i="27"/>
  <c r="B30" i="27"/>
  <c r="E30" i="27"/>
  <c r="F30" i="27"/>
  <c r="G30" i="27"/>
  <c r="A31" i="27"/>
  <c r="B31" i="27"/>
  <c r="E31" i="27"/>
  <c r="F31" i="27"/>
  <c r="G31" i="27"/>
  <c r="A32" i="27"/>
  <c r="B32" i="27"/>
  <c r="E32" i="27"/>
  <c r="F32" i="27"/>
  <c r="G32" i="27"/>
  <c r="A33" i="27"/>
  <c r="B33" i="27"/>
  <c r="E33" i="27"/>
  <c r="F33" i="27"/>
  <c r="G33" i="27"/>
  <c r="A34" i="27"/>
  <c r="B34" i="27"/>
  <c r="E34" i="27"/>
  <c r="F34" i="27"/>
  <c r="G34" i="27"/>
  <c r="A35" i="27"/>
  <c r="B35" i="27"/>
  <c r="E35" i="27"/>
  <c r="F35" i="27"/>
  <c r="G35" i="27"/>
  <c r="A36" i="27"/>
  <c r="B36" i="27"/>
  <c r="E36" i="27"/>
  <c r="F36" i="27"/>
  <c r="G36" i="27"/>
  <c r="A37" i="27"/>
  <c r="B37" i="27"/>
  <c r="E37" i="27"/>
  <c r="F37" i="27"/>
  <c r="G37" i="27"/>
  <c r="A38" i="27"/>
  <c r="B38" i="27"/>
  <c r="E38" i="27"/>
  <c r="F38" i="27"/>
  <c r="G38" i="27"/>
  <c r="A39" i="27"/>
  <c r="B39" i="27"/>
  <c r="E39" i="27"/>
  <c r="F39" i="27"/>
  <c r="G39" i="27"/>
  <c r="A40" i="27"/>
  <c r="B40" i="27"/>
  <c r="E40" i="27"/>
  <c r="F40" i="27"/>
  <c r="G40" i="27"/>
  <c r="A41" i="27"/>
  <c r="B41" i="27"/>
  <c r="E41" i="27"/>
  <c r="F41" i="27"/>
  <c r="G41" i="27"/>
  <c r="A42" i="27"/>
  <c r="B42" i="27"/>
  <c r="E42" i="27"/>
  <c r="F42" i="27"/>
  <c r="G42" i="27"/>
  <c r="A43" i="27"/>
  <c r="B43" i="27"/>
  <c r="E43" i="27"/>
  <c r="F43" i="27"/>
  <c r="G43" i="27"/>
  <c r="A44" i="27"/>
  <c r="B44" i="27"/>
  <c r="E44" i="27"/>
  <c r="F44" i="27"/>
  <c r="G44" i="27"/>
  <c r="A45" i="27"/>
  <c r="B45" i="27"/>
  <c r="E45" i="27"/>
  <c r="F45" i="27"/>
  <c r="G45" i="27"/>
  <c r="A46" i="27"/>
  <c r="B46" i="27"/>
  <c r="E46" i="27"/>
  <c r="F46" i="27"/>
  <c r="G46" i="27"/>
  <c r="A47" i="27"/>
  <c r="B47" i="27"/>
  <c r="E47" i="27"/>
  <c r="F47" i="27"/>
  <c r="G47" i="27"/>
  <c r="A48" i="27"/>
  <c r="B48" i="27"/>
  <c r="E48" i="27"/>
  <c r="F48" i="27"/>
  <c r="G48" i="27"/>
  <c r="A49" i="27"/>
  <c r="B49" i="27"/>
  <c r="E49" i="27"/>
  <c r="F49" i="27"/>
  <c r="G49" i="27"/>
  <c r="A50" i="27"/>
  <c r="B50" i="27"/>
  <c r="E50" i="27"/>
  <c r="F50" i="27"/>
  <c r="G50" i="27"/>
  <c r="A51" i="27"/>
  <c r="B51" i="27"/>
  <c r="E51" i="27"/>
  <c r="F51" i="27"/>
  <c r="G51" i="27"/>
  <c r="A52" i="27"/>
  <c r="B52" i="27"/>
  <c r="E52" i="27"/>
  <c r="F52" i="27"/>
  <c r="G52" i="27"/>
  <c r="G13" i="27"/>
  <c r="F13" i="27"/>
  <c r="E13" i="27"/>
  <c r="B13" i="27"/>
  <c r="A13" i="27"/>
  <c r="E23" i="35" l="1"/>
  <c r="E31" i="35"/>
  <c r="E118" i="35"/>
  <c r="E479" i="35"/>
  <c r="E267" i="35"/>
  <c r="E136" i="35"/>
  <c r="E401" i="35"/>
  <c r="E141" i="35"/>
  <c r="E508" i="35"/>
  <c r="E254" i="35"/>
  <c r="E360" i="35"/>
  <c r="E110" i="35"/>
  <c r="E263" i="35"/>
  <c r="E111" i="35"/>
  <c r="E434" i="35"/>
  <c r="E498" i="35"/>
  <c r="E97" i="35"/>
  <c r="E91" i="35"/>
  <c r="E173" i="35"/>
  <c r="E422" i="35"/>
  <c r="E89" i="35"/>
  <c r="E179" i="35"/>
  <c r="E324" i="35"/>
  <c r="E99" i="35"/>
  <c r="E509" i="35"/>
  <c r="E487" i="35"/>
  <c r="E90" i="35"/>
  <c r="E381" i="35"/>
  <c r="E49" i="35"/>
  <c r="E200" i="35"/>
  <c r="E143" i="35"/>
  <c r="E291" i="35"/>
  <c r="E244" i="35"/>
  <c r="E262" i="35"/>
  <c r="E488" i="35"/>
  <c r="E323" i="35"/>
  <c r="E453" i="35"/>
  <c r="E268" i="35"/>
  <c r="E290" i="35"/>
  <c r="E237" i="35"/>
  <c r="E468" i="35"/>
  <c r="E452" i="35"/>
  <c r="E326" i="35"/>
  <c r="E366" i="35"/>
  <c r="E245" i="35"/>
  <c r="E447" i="35"/>
  <c r="E44" i="35"/>
  <c r="E86" i="35"/>
  <c r="E297" i="35"/>
  <c r="E137" i="35"/>
  <c r="E493" i="35"/>
  <c r="E233" i="35"/>
  <c r="E277" i="35"/>
  <c r="E220" i="35"/>
  <c r="E431" i="35"/>
  <c r="E69" i="35"/>
  <c r="E483" i="35"/>
  <c r="E248" i="35"/>
  <c r="E113" i="35"/>
  <c r="E130" i="35"/>
  <c r="E216" i="35"/>
  <c r="E470" i="35"/>
  <c r="E201" i="35"/>
  <c r="E385" i="35"/>
  <c r="E229" i="35"/>
  <c r="E333" i="35"/>
  <c r="E223" i="35"/>
  <c r="E154" i="35"/>
  <c r="E355" i="35"/>
  <c r="E185" i="35"/>
  <c r="E299" i="35"/>
  <c r="E174" i="35"/>
  <c r="E61" i="35"/>
  <c r="E480" i="35"/>
  <c r="E455" i="35"/>
  <c r="E43" i="35"/>
  <c r="E319" i="35"/>
  <c r="E153" i="35"/>
  <c r="E79" i="35"/>
  <c r="E155" i="35"/>
  <c r="E170" i="35"/>
  <c r="E196" i="35"/>
  <c r="E405" i="35"/>
  <c r="E458" i="35"/>
  <c r="E257" i="35"/>
  <c r="E239" i="35"/>
  <c r="E51" i="35"/>
  <c r="E332" i="35"/>
  <c r="E306" i="35"/>
  <c r="E167" i="35"/>
  <c r="E411" i="35"/>
  <c r="E50" i="35"/>
  <c r="E380" i="35"/>
  <c r="E85" i="35"/>
  <c r="E283" i="35"/>
  <c r="E378" i="35"/>
  <c r="E475" i="35"/>
  <c r="E84" i="35"/>
  <c r="E176" i="35"/>
  <c r="E202" i="35"/>
  <c r="E115" i="35"/>
  <c r="E426" i="35"/>
  <c r="E315" i="35"/>
  <c r="E318" i="35"/>
  <c r="E415" i="35"/>
  <c r="E347" i="35"/>
  <c r="E448" i="35"/>
  <c r="E126" i="35"/>
  <c r="E491" i="35"/>
  <c r="E238" i="35"/>
  <c r="E481" i="35"/>
  <c r="E384" i="35"/>
  <c r="E77" i="35"/>
  <c r="E160" i="35"/>
  <c r="E271" i="35"/>
  <c r="E423" i="35"/>
  <c r="E472" i="35"/>
  <c r="E436" i="35"/>
  <c r="E419" i="35"/>
  <c r="E152" i="35"/>
  <c r="E351" i="35"/>
  <c r="E304" i="35"/>
  <c r="E450" i="35"/>
  <c r="E361" i="35"/>
  <c r="E328" i="35"/>
  <c r="E350" i="35"/>
  <c r="E121" i="35"/>
  <c r="E178" i="35"/>
  <c r="E459" i="35"/>
  <c r="E172" i="35"/>
  <c r="E506" i="35"/>
  <c r="E388" i="35"/>
  <c r="E457" i="35"/>
  <c r="E278" i="35"/>
  <c r="E56" i="35"/>
  <c r="E511" i="35"/>
  <c r="E414" i="35"/>
  <c r="E383" i="35"/>
  <c r="E394" i="35"/>
  <c r="E63" i="35"/>
  <c r="E45" i="35"/>
  <c r="E438" i="35"/>
  <c r="E363" i="35"/>
  <c r="E392" i="35"/>
  <c r="E495" i="35"/>
  <c r="E54" i="35"/>
  <c r="E354" i="35"/>
  <c r="E207" i="35"/>
  <c r="E441" i="35"/>
  <c r="E138" i="35"/>
  <c r="E400" i="35"/>
  <c r="E334" i="35"/>
  <c r="E329" i="35"/>
  <c r="E62" i="35"/>
  <c r="E485" i="35"/>
  <c r="E156" i="35"/>
  <c r="E193" i="35"/>
  <c r="E412" i="35"/>
  <c r="E281" i="35"/>
  <c r="E449" i="35"/>
  <c r="E442" i="35"/>
  <c r="E253" i="35"/>
  <c r="E42" i="35"/>
  <c r="E292" i="35"/>
  <c r="E352" i="35"/>
  <c r="E258" i="35"/>
  <c r="E313" i="35"/>
  <c r="E335" i="35"/>
  <c r="E409" i="35"/>
  <c r="E149" i="35"/>
  <c r="E226" i="35"/>
  <c r="E120" i="35"/>
  <c r="E390" i="35"/>
  <c r="E108" i="35"/>
  <c r="E251" i="35"/>
  <c r="E222" i="35"/>
  <c r="E206" i="35"/>
  <c r="E47" i="35"/>
  <c r="E146" i="35"/>
  <c r="E343" i="35"/>
  <c r="E105" i="35"/>
  <c r="E465" i="35"/>
  <c r="E232" i="35"/>
  <c r="E367" i="35"/>
  <c r="E346" i="35"/>
  <c r="E195" i="35"/>
  <c r="E478" i="35"/>
  <c r="E432" i="35"/>
  <c r="E471" i="35"/>
  <c r="E255" i="35"/>
  <c r="E425" i="35"/>
  <c r="E212" i="35"/>
  <c r="E101" i="35"/>
  <c r="E168" i="35"/>
  <c r="E364" i="35"/>
  <c r="E395" i="35"/>
  <c r="E416" i="35"/>
  <c r="E504" i="35"/>
  <c r="E96" i="35"/>
  <c r="E114" i="35"/>
  <c r="E163" i="35"/>
  <c r="E184" i="35"/>
  <c r="E241" i="35"/>
  <c r="E446" i="35"/>
  <c r="E124" i="35"/>
  <c r="E444" i="35"/>
  <c r="E377" i="35"/>
  <c r="E342" i="35"/>
  <c r="E345" i="35"/>
  <c r="E190" i="35"/>
  <c r="E224" i="35"/>
  <c r="E230" i="35"/>
  <c r="E186" i="35"/>
  <c r="E95" i="35"/>
  <c r="E60" i="35"/>
  <c r="E430" i="35"/>
  <c r="E123" i="35"/>
  <c r="E151" i="35"/>
  <c r="E287" i="35"/>
  <c r="E142" i="35"/>
  <c r="E294" i="35"/>
  <c r="E302" i="35"/>
  <c r="E389" i="35"/>
  <c r="E261" i="35"/>
  <c r="E252" i="35"/>
  <c r="E53" i="35"/>
  <c r="E65" i="35"/>
  <c r="E499" i="35"/>
  <c r="E316" i="35"/>
  <c r="E399" i="35"/>
  <c r="E181" i="35"/>
  <c r="E66" i="35"/>
  <c r="E128" i="35"/>
  <c r="E80" i="35"/>
  <c r="E288" i="35"/>
  <c r="E68" i="35"/>
  <c r="E344" i="35"/>
  <c r="E159" i="35"/>
  <c r="E280" i="35"/>
  <c r="E482" i="35"/>
  <c r="E194" i="35"/>
  <c r="E235" i="35"/>
  <c r="E148" i="35"/>
  <c r="E382" i="35"/>
  <c r="E140" i="35"/>
  <c r="E94" i="35"/>
  <c r="E469" i="35"/>
  <c r="E52" i="35"/>
  <c r="E234" i="35"/>
  <c r="E204" i="35"/>
  <c r="E510" i="35"/>
  <c r="E433" i="35"/>
  <c r="E250" i="35"/>
  <c r="E71" i="35"/>
  <c r="E116" i="35"/>
  <c r="E78" i="35"/>
  <c r="E370" i="35"/>
  <c r="E393" i="35"/>
  <c r="E227" i="35"/>
  <c r="E327" i="35"/>
  <c r="E41" i="35"/>
  <c r="E210" i="35"/>
  <c r="E372" i="35"/>
  <c r="E162" i="35"/>
  <c r="E64" i="35"/>
  <c r="E205" i="35"/>
  <c r="E269" i="35"/>
  <c r="E282" i="35"/>
  <c r="E362" i="35"/>
  <c r="E474" i="35"/>
  <c r="E217" i="35"/>
  <c r="E466" i="35"/>
  <c r="E76" i="35"/>
  <c r="E490" i="35"/>
  <c r="E295" i="35"/>
  <c r="E199" i="35"/>
  <c r="E98" i="35"/>
  <c r="E119" i="35"/>
  <c r="E368" i="35"/>
  <c r="E249" i="35"/>
  <c r="E454" i="35"/>
  <c r="E336" i="35"/>
  <c r="E166" i="35"/>
  <c r="E75" i="35"/>
  <c r="E365" i="35"/>
  <c r="E104" i="35"/>
  <c r="E396" i="35"/>
  <c r="E289" i="35"/>
  <c r="E218" i="35"/>
  <c r="E103" i="35"/>
  <c r="E175" i="35"/>
  <c r="E242" i="35"/>
  <c r="E402" i="35"/>
  <c r="E161" i="35"/>
  <c r="E428" i="35"/>
  <c r="E81" i="35"/>
  <c r="E286" i="35"/>
  <c r="E338" i="35"/>
  <c r="E117" i="35"/>
  <c r="E213" i="35"/>
  <c r="E127" i="35"/>
  <c r="E309" i="35"/>
  <c r="E246" i="35"/>
  <c r="E505" i="35"/>
  <c r="E145" i="35"/>
  <c r="E353" i="35"/>
  <c r="E476" i="35"/>
  <c r="E451" i="35"/>
  <c r="E265" i="35"/>
  <c r="E484" i="35"/>
  <c r="E165" i="35"/>
  <c r="E260" i="35"/>
  <c r="E358" i="35"/>
  <c r="E106" i="35"/>
  <c r="E158" i="35"/>
  <c r="E132" i="35"/>
  <c r="E112" i="35"/>
  <c r="E88" i="35"/>
  <c r="E301" i="35"/>
  <c r="E236" i="35"/>
  <c r="E83" i="35"/>
  <c r="E74" i="35"/>
  <c r="E418" i="35"/>
  <c r="E296" i="35"/>
  <c r="E275" i="35"/>
  <c r="E413" i="35"/>
  <c r="E435" i="35"/>
  <c r="E192" i="35"/>
  <c r="E330" i="35"/>
  <c r="E404" i="35"/>
  <c r="E187" i="35"/>
  <c r="E341" i="35"/>
  <c r="E203" i="35"/>
  <c r="E325" i="35"/>
  <c r="E129" i="35"/>
  <c r="E305" i="35"/>
  <c r="E157" i="35"/>
  <c r="E198" i="35"/>
  <c r="E321" i="35"/>
  <c r="E150" i="35"/>
  <c r="E122" i="35"/>
  <c r="E424" i="35"/>
  <c r="E398" i="35"/>
  <c r="E456" i="35"/>
  <c r="E463" i="35"/>
  <c r="E55" i="35"/>
  <c r="E270" i="35"/>
  <c r="E410" i="35"/>
  <c r="E72" i="35"/>
  <c r="E134" i="35"/>
  <c r="E308" i="35"/>
  <c r="E371" i="35"/>
  <c r="E144" i="35"/>
  <c r="E67" i="35"/>
  <c r="E464" i="35"/>
  <c r="E228" i="35"/>
  <c r="E331" i="35"/>
  <c r="E107" i="35"/>
  <c r="E57" i="35"/>
  <c r="E48" i="35"/>
  <c r="E312" i="35"/>
  <c r="E439" i="35"/>
  <c r="E497" i="35"/>
  <c r="E311" i="35"/>
  <c r="E231" i="35"/>
  <c r="E102" i="35"/>
  <c r="E259" i="35"/>
  <c r="E375" i="35"/>
  <c r="E191" i="35"/>
  <c r="E164" i="35"/>
  <c r="E100" i="35"/>
  <c r="E214" i="35"/>
  <c r="E387" i="35"/>
  <c r="E93" i="35"/>
  <c r="E348" i="35"/>
  <c r="E397" i="35"/>
  <c r="E492" i="35"/>
  <c r="E125" i="35"/>
  <c r="E188" i="35"/>
  <c r="E135" i="35"/>
  <c r="E429" i="35"/>
  <c r="E215" i="35"/>
  <c r="E82" i="35"/>
  <c r="E473" i="35"/>
  <c r="E461" i="35"/>
  <c r="E403" i="35"/>
  <c r="E356" i="35"/>
  <c r="E421" i="35"/>
  <c r="E177" i="35"/>
  <c r="E462" i="35"/>
  <c r="E501" i="35"/>
  <c r="E337" i="35"/>
  <c r="E197" i="35"/>
  <c r="E133" i="35"/>
  <c r="E486" i="35"/>
  <c r="E221" i="35"/>
  <c r="E460" i="35"/>
  <c r="E147" i="35"/>
  <c r="E266" i="35"/>
  <c r="E500" i="35"/>
  <c r="E73" i="35"/>
  <c r="E359" i="35"/>
  <c r="E437" i="35"/>
  <c r="E279" i="35"/>
  <c r="E373" i="35"/>
  <c r="E182" i="35"/>
  <c r="E320" i="35"/>
  <c r="E58" i="35"/>
  <c r="E507" i="35"/>
  <c r="E285" i="35"/>
  <c r="E314" i="35"/>
  <c r="E92" i="35"/>
  <c r="E379" i="35"/>
  <c r="E219" i="35"/>
  <c r="E307" i="35"/>
  <c r="E208" i="35"/>
  <c r="E502" i="35"/>
  <c r="E489" i="35"/>
  <c r="E293" i="35"/>
  <c r="E467" i="35"/>
  <c r="E317" i="35"/>
  <c r="E445" i="35"/>
  <c r="E171" i="35"/>
  <c r="E386" i="35"/>
  <c r="E406" i="35"/>
  <c r="E340" i="35"/>
  <c r="E273" i="35"/>
  <c r="E169" i="35"/>
  <c r="E298" i="35"/>
  <c r="E369" i="35"/>
  <c r="E87" i="35"/>
  <c r="E209" i="35"/>
  <c r="E272" i="35"/>
  <c r="E264" i="35"/>
  <c r="E420" i="35"/>
  <c r="E477" i="35"/>
  <c r="E417" i="35"/>
  <c r="E211" i="35"/>
  <c r="E240" i="35"/>
  <c r="E180" i="35"/>
  <c r="E225" i="35"/>
  <c r="E408" i="35"/>
  <c r="E276" i="35"/>
  <c r="E256" i="35"/>
  <c r="E284" i="35"/>
  <c r="E139" i="35"/>
  <c r="E440" i="35"/>
  <c r="E300" i="35"/>
  <c r="E391" i="35"/>
  <c r="E183" i="35"/>
  <c r="E131" i="35"/>
  <c r="E243" i="35"/>
  <c r="E310" i="35"/>
  <c r="E274" i="35"/>
  <c r="E70" i="35"/>
  <c r="E349" i="35"/>
  <c r="E496" i="35"/>
  <c r="E303" i="35"/>
  <c r="E374" i="35"/>
  <c r="E357" i="35"/>
  <c r="E512" i="35"/>
  <c r="E46" i="35"/>
  <c r="E247" i="35"/>
  <c r="E59" i="35"/>
  <c r="E494" i="35"/>
  <c r="E427" i="35"/>
  <c r="E189" i="35"/>
  <c r="E407" i="35"/>
  <c r="E443" i="35"/>
  <c r="E376" i="35"/>
  <c r="E109" i="35"/>
  <c r="E503" i="35"/>
  <c r="E339" i="35"/>
  <c r="E322" i="35"/>
  <c r="E39" i="35"/>
  <c r="E40" i="35"/>
  <c r="F3" i="27" l="1"/>
  <c r="K16" i="27" l="1"/>
  <c r="K15" i="27"/>
  <c r="K17" i="27"/>
  <c r="K14" i="27"/>
</calcChain>
</file>

<file path=xl/sharedStrings.xml><?xml version="1.0" encoding="utf-8"?>
<sst xmlns="http://schemas.openxmlformats.org/spreadsheetml/2006/main" count="436" uniqueCount="198">
  <si>
    <t>項番</t>
    <rPh sb="0" eb="2">
      <t>コウバン</t>
    </rPh>
    <phoneticPr fontId="8"/>
  </si>
  <si>
    <t>-</t>
  </si>
  <si>
    <t>No.</t>
    <phoneticPr fontId="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</si>
  <si>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8"/>
  </si>
  <si>
    <t>申請年月日</t>
    <phoneticPr fontId="8"/>
  </si>
  <si>
    <t>申請製品数</t>
    <phoneticPr fontId="8"/>
  </si>
  <si>
    <t>入力要否</t>
    <rPh sb="0" eb="2">
      <t>ニュウリョク</t>
    </rPh>
    <rPh sb="2" eb="4">
      <t>ヨウヒ</t>
    </rPh>
    <phoneticPr fontId="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</si>
  <si>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8"/>
  </si>
  <si>
    <t>宛先</t>
    <rPh sb="0" eb="2">
      <t>アテサキ</t>
    </rPh>
    <phoneticPr fontId="8"/>
  </si>
  <si>
    <t>件名</t>
    <rPh sb="0" eb="2">
      <t>ケンメイ</t>
    </rPh>
    <phoneticPr fontId="8"/>
  </si>
  <si>
    <t xml:space="preserve">
メール本文</t>
    <rPh sb="4" eb="6">
      <t>ホンブン</t>
    </rPh>
    <phoneticPr fontId="8"/>
  </si>
  <si>
    <t>-FL(●●仕様),-GK(○○タイプ)</t>
  </si>
  <si>
    <t>建築外皮　＜断熱材＞</t>
    <rPh sb="0" eb="2">
      <t>ケンチク</t>
    </rPh>
    <rPh sb="2" eb="4">
      <t>ガイヒ</t>
    </rPh>
    <rPh sb="6" eb="9">
      <t>ダンネツザイ</t>
    </rPh>
    <phoneticPr fontId="8"/>
  </si>
  <si>
    <t>押出法ポリスチレンフォーム断熱材</t>
  </si>
  <si>
    <t>ロックウール断熱材</t>
  </si>
  <si>
    <t>製品型番</t>
  </si>
  <si>
    <t>断熱材種類（大分類）</t>
    <rPh sb="0" eb="3">
      <t>ダンネツザイ</t>
    </rPh>
    <rPh sb="3" eb="5">
      <t>シュルイ</t>
    </rPh>
    <rPh sb="6" eb="7">
      <t>ダイ</t>
    </rPh>
    <rPh sb="7" eb="9">
      <t>ブンルイ</t>
    </rPh>
    <phoneticPr fontId="3"/>
  </si>
  <si>
    <t>グラスウール断熱材通常品</t>
  </si>
  <si>
    <t>グラスウール断熱材高性能品</t>
  </si>
  <si>
    <t>吹込み用グラスウール断熱材</t>
  </si>
  <si>
    <t>吹込み用ロックウール断熱材</t>
  </si>
  <si>
    <t>吹付けロックウール</t>
  </si>
  <si>
    <t>吹込み用セルローズファイバー断熱材</t>
  </si>
  <si>
    <t>2-5.その他断熱材</t>
  </si>
  <si>
    <t>2-1.押出法ポリスチレンフォーム</t>
  </si>
  <si>
    <t>ポリエチレンフォーム断熱材</t>
  </si>
  <si>
    <t>ビーズ法ポリスチレンフォーム断熱材</t>
  </si>
  <si>
    <t>硬質ウレタンフォーム断熱材</t>
  </si>
  <si>
    <t>2-4.硬質ウレタンフォーム</t>
  </si>
  <si>
    <t>吹付け硬質ウレタンフォーム</t>
  </si>
  <si>
    <t>フェノールフォーム断熱材</t>
  </si>
  <si>
    <t>インシュレーションファイバー断熱材</t>
  </si>
  <si>
    <t>無</t>
  </si>
  <si>
    <t>外壁</t>
  </si>
  <si>
    <t>屋根</t>
  </si>
  <si>
    <t>外気に接する床</t>
  </si>
  <si>
    <t>公表</t>
  </si>
  <si>
    <t>必須</t>
  </si>
  <si>
    <t>製品名・製品愛称</t>
  </si>
  <si>
    <t>自動反映</t>
  </si>
  <si>
    <t>必須（条件付き）</t>
  </si>
  <si>
    <t>任意</t>
  </si>
  <si>
    <t>製造事業者名(フリガナ)</t>
    <rPh sb="0" eb="2">
      <t>セイゾウ</t>
    </rPh>
    <rPh sb="2" eb="4">
      <t>ジギョウ</t>
    </rPh>
    <rPh sb="4" eb="5">
      <t>シャ</t>
    </rPh>
    <rPh sb="5" eb="6">
      <t>メイ</t>
    </rPh>
    <phoneticPr fontId="8"/>
  </si>
  <si>
    <t>※法人格は不要です</t>
    <phoneticPr fontId="8"/>
  </si>
  <si>
    <t>プルダウン選択</t>
    <rPh sb="5" eb="7">
      <t>センタク</t>
    </rPh>
    <phoneticPr fontId="8"/>
  </si>
  <si>
    <t>半角数字</t>
    <rPh sb="0" eb="2">
      <t>ハンカク</t>
    </rPh>
    <rPh sb="2" eb="4">
      <t>スウジ</t>
    </rPh>
    <phoneticPr fontId="8"/>
  </si>
  <si>
    <t>bl-kataban@sii.or.jp</t>
  </si>
  <si>
    <t>補助種別</t>
    <rPh sb="0" eb="2">
      <t>ホジョ</t>
    </rPh>
    <rPh sb="2" eb="4">
      <t>シュベツ</t>
    </rPh>
    <phoneticPr fontId="8"/>
  </si>
  <si>
    <t>改修部位種別</t>
    <rPh sb="0" eb="2">
      <t>カイシュウ</t>
    </rPh>
    <rPh sb="2" eb="4">
      <t>ブイ</t>
    </rPh>
    <rPh sb="4" eb="6">
      <t>シュベツ</t>
    </rPh>
    <phoneticPr fontId="8"/>
  </si>
  <si>
    <t>■プルダウン選択</t>
    <rPh sb="6" eb="8">
      <t>センタク</t>
    </rPh>
    <phoneticPr fontId="8"/>
  </si>
  <si>
    <t>■基準値</t>
    <rPh sb="1" eb="4">
      <t>キジュンチ</t>
    </rPh>
    <phoneticPr fontId="8"/>
  </si>
  <si>
    <t>補助対象製品種別</t>
    <rPh sb="0" eb="2">
      <t>ホジョ</t>
    </rPh>
    <rPh sb="2" eb="4">
      <t>タイショウ</t>
    </rPh>
    <rPh sb="4" eb="6">
      <t>セイヒン</t>
    </rPh>
    <rPh sb="6" eb="8">
      <t>シュベツ</t>
    </rPh>
    <phoneticPr fontId="8"/>
  </si>
  <si>
    <t>基準値</t>
    <rPh sb="0" eb="3">
      <t>キジュンチ</t>
    </rPh>
    <phoneticPr fontId="8"/>
  </si>
  <si>
    <t>以上</t>
    <rPh sb="0" eb="2">
      <t>イジョウ</t>
    </rPh>
    <phoneticPr fontId="8"/>
  </si>
  <si>
    <t>■基準値判定</t>
    <rPh sb="1" eb="4">
      <t>キジュンチ</t>
    </rPh>
    <rPh sb="4" eb="6">
      <t>ハンテイ</t>
    </rPh>
    <phoneticPr fontId="8"/>
  </si>
  <si>
    <t>申請番号</t>
    <rPh sb="0" eb="2">
      <t>シンセイ</t>
    </rPh>
    <rPh sb="2" eb="4">
      <t>バンゴウ</t>
    </rPh>
    <phoneticPr fontId="8"/>
  </si>
  <si>
    <t>種別</t>
    <rPh sb="0" eb="2">
      <t>シュベツ</t>
    </rPh>
    <phoneticPr fontId="8"/>
  </si>
  <si>
    <t>判定</t>
    <rPh sb="0" eb="2">
      <t>ハンテイ</t>
    </rPh>
    <phoneticPr fontId="8"/>
  </si>
  <si>
    <t>申告数値</t>
    <rPh sb="0" eb="2">
      <t>シンコク</t>
    </rPh>
    <rPh sb="2" eb="4">
      <t>スウチ</t>
    </rPh>
    <phoneticPr fontId="8"/>
  </si>
  <si>
    <t>*</t>
    <phoneticPr fontId="8"/>
  </si>
  <si>
    <r>
      <t xml:space="preserve">製造事業者名(フリガナ)　
</t>
    </r>
    <r>
      <rPr>
        <b/>
        <sz val="16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8"/>
  </si>
  <si>
    <t>【製品型番登録】令和5年補正予算 脱炭素ビルリノベ事業　申請書類の提出【断熱材】 (製造事業者名)</t>
    <rPh sb="18" eb="20">
      <t>タンソ</t>
    </rPh>
    <rPh sb="36" eb="39">
      <t>ダンネツザイ</t>
    </rPh>
    <phoneticPr fontId="8"/>
  </si>
  <si>
    <t>製品区分</t>
    <rPh sb="0" eb="2">
      <t>セイヒン</t>
    </rPh>
    <rPh sb="2" eb="4">
      <t>クブン</t>
    </rPh>
    <phoneticPr fontId="8"/>
  </si>
  <si>
    <t>自動反映</t>
    <rPh sb="0" eb="2">
      <t>ジドウ</t>
    </rPh>
    <rPh sb="2" eb="4">
      <t>ハンエイ</t>
    </rPh>
    <phoneticPr fontId="8"/>
  </si>
  <si>
    <t>非公表</t>
  </si>
  <si>
    <t>ワイルドカード■の内訳一覧</t>
    <rPh sb="9" eb="11">
      <t>ウチワケ</t>
    </rPh>
    <rPh sb="11" eb="13">
      <t>イチラン</t>
    </rPh>
    <phoneticPr fontId="8"/>
  </si>
  <si>
    <t>天井用吹込み断熱材</t>
  </si>
  <si>
    <t>天井用吹込み断熱材</t>
    <phoneticPr fontId="8"/>
  </si>
  <si>
    <t>ボード品　２種</t>
  </si>
  <si>
    <t>ボード品　３種</t>
  </si>
  <si>
    <t>現場吹付品　A種　1・２</t>
  </si>
  <si>
    <t>2-5.その他断熱材 天井用吹込み断熱材</t>
    <phoneticPr fontId="8"/>
  </si>
  <si>
    <t>2-1.押出法ポリスチレンフォーム -</t>
    <phoneticPr fontId="8"/>
  </si>
  <si>
    <t>2-2.グラスウール断熱材 天井用吹込み断熱材</t>
    <phoneticPr fontId="8"/>
  </si>
  <si>
    <t>2-2.グラスウール断熱材 -</t>
    <phoneticPr fontId="8"/>
  </si>
  <si>
    <t>2-3.ロックウール断熱材 天井用吹込み断熱材</t>
    <phoneticPr fontId="8"/>
  </si>
  <si>
    <t>2-3.ロックウール断熱材 -</t>
    <phoneticPr fontId="8"/>
  </si>
  <si>
    <t>2-4.硬質ウレタンフォーム ボード品　２種</t>
    <rPh sb="18" eb="19">
      <t>ヒン</t>
    </rPh>
    <rPh sb="21" eb="22">
      <t>シュ</t>
    </rPh>
    <phoneticPr fontId="3"/>
  </si>
  <si>
    <t>2-4.硬質ウレタンフォーム ボード品　３種</t>
    <rPh sb="18" eb="19">
      <t>ヒン</t>
    </rPh>
    <rPh sb="21" eb="22">
      <t>シュ</t>
    </rPh>
    <phoneticPr fontId="3"/>
  </si>
  <si>
    <t>2-5.その他断熱材 -</t>
    <phoneticPr fontId="8"/>
  </si>
  <si>
    <t>2-4.硬質ウレタンフォーム -</t>
  </si>
  <si>
    <t>断熱材種類（小分類）</t>
    <rPh sb="0" eb="3">
      <t>ダンネツザイ</t>
    </rPh>
    <rPh sb="3" eb="5">
      <t>シュルイ</t>
    </rPh>
    <rPh sb="6" eb="7">
      <t>ショウ</t>
    </rPh>
    <rPh sb="7" eb="9">
      <t>ブンルイ</t>
    </rPh>
    <phoneticPr fontId="3"/>
  </si>
  <si>
    <t>種別（審査判定用）※自動反映</t>
    <rPh sb="0" eb="2">
      <t>シュベツ</t>
    </rPh>
    <rPh sb="3" eb="5">
      <t>シンサ</t>
    </rPh>
    <rPh sb="5" eb="8">
      <t>ハンテイヨウ</t>
    </rPh>
    <rPh sb="10" eb="12">
      <t>ジドウ</t>
    </rPh>
    <rPh sb="12" eb="14">
      <t>ハンエイ</t>
    </rPh>
    <phoneticPr fontId="3"/>
  </si>
  <si>
    <t>2-2.グラスウール断熱材</t>
    <phoneticPr fontId="8"/>
  </si>
  <si>
    <t>2-3.ロックウール断熱材</t>
    <phoneticPr fontId="8"/>
  </si>
  <si>
    <t>-</t>
    <phoneticPr fontId="8"/>
  </si>
  <si>
    <t>2-4.硬質ウレタンフォーム 天井用吹込み断熱材</t>
  </si>
  <si>
    <t>▼以下、パターン出し</t>
    <rPh sb="1" eb="3">
      <t>イカ</t>
    </rPh>
    <rPh sb="8" eb="9">
      <t>ダ</t>
    </rPh>
    <phoneticPr fontId="8"/>
  </si>
  <si>
    <t>2-5.その他断熱材 ボード品　２種</t>
  </si>
  <si>
    <t>2-2.グラスウール断熱材 ボード品　３種</t>
  </si>
  <si>
    <t>*</t>
  </si>
  <si>
    <t>2-1.押出法ポリスチレンフォーム 天井用吹込み断熱材</t>
  </si>
  <si>
    <t>2-1.押出法ポリスチレンフォーム ボード品　２種</t>
  </si>
  <si>
    <t>2-1.押出法ポリスチレンフォーム ボード品　３種</t>
  </si>
  <si>
    <t>2-2.グラスウール断熱材 ボード品　２種</t>
  </si>
  <si>
    <t>2-3.ロックウール断熱材 ボード品　２種</t>
  </si>
  <si>
    <t>2-3.ロックウール断熱材 ボード品　３種</t>
  </si>
  <si>
    <t>2-5.その他断熱材 ボード品　３種</t>
  </si>
  <si>
    <t>*</t>
    <phoneticPr fontId="8"/>
  </si>
  <si>
    <t>-</t>
    <phoneticPr fontId="8"/>
  </si>
  <si>
    <t>■プルダウン制御</t>
    <rPh sb="6" eb="8">
      <t>セイギョ</t>
    </rPh>
    <phoneticPr fontId="8"/>
  </si>
  <si>
    <t>種別（大分類）</t>
    <rPh sb="0" eb="2">
      <t>シュベツ</t>
    </rPh>
    <rPh sb="3" eb="6">
      <t>ダイブンルイ</t>
    </rPh>
    <phoneticPr fontId="8"/>
  </si>
  <si>
    <t>種別（小分類）</t>
    <rPh sb="0" eb="2">
      <t>シュベツ</t>
    </rPh>
    <rPh sb="3" eb="4">
      <t>ショウ</t>
    </rPh>
    <rPh sb="4" eb="6">
      <t>ブンルイ</t>
    </rPh>
    <phoneticPr fontId="8"/>
  </si>
  <si>
    <t>フェノールフォーム断熱材</t>
    <phoneticPr fontId="8"/>
  </si>
  <si>
    <t>インシュレーションファイバー断熱材</t>
    <phoneticPr fontId="8"/>
  </si>
  <si>
    <t>グラスウール断熱材通常品</t>
    <phoneticPr fontId="8"/>
  </si>
  <si>
    <t>グラスウール断熱材高性能品</t>
    <phoneticPr fontId="8"/>
  </si>
  <si>
    <t>吹込み用グラスウール断熱材</t>
    <phoneticPr fontId="8"/>
  </si>
  <si>
    <t>ロックウール断熱材</t>
    <phoneticPr fontId="8"/>
  </si>
  <si>
    <t>吹込み用ロックウール断熱材</t>
    <phoneticPr fontId="8"/>
  </si>
  <si>
    <t>吹付けロックウール</t>
    <phoneticPr fontId="8"/>
  </si>
  <si>
    <t>吹込み用セルローズファイバー断熱材</t>
    <phoneticPr fontId="8"/>
  </si>
  <si>
    <t>押出法ポリスチレンフォーム断熱材</t>
    <phoneticPr fontId="8"/>
  </si>
  <si>
    <t>ポリエチレンフォーム断熱材</t>
    <phoneticPr fontId="8"/>
  </si>
  <si>
    <t>ビーズ法ポリスチレンフォーム断熱材</t>
    <phoneticPr fontId="8"/>
  </si>
  <si>
    <t>硬質ウレタンフォーム断熱材</t>
    <phoneticPr fontId="8"/>
  </si>
  <si>
    <t>吹付け硬質ウレタンフォーム</t>
    <phoneticPr fontId="8"/>
  </si>
  <si>
    <t>XXX999</t>
    <phoneticPr fontId="8"/>
  </si>
  <si>
    <t>XXX888S</t>
    <phoneticPr fontId="8"/>
  </si>
  <si>
    <t>○○工業有限会社</t>
    <rPh sb="0" eb="4">
      <t>マルマルコウギョウ</t>
    </rPh>
    <rPh sb="4" eb="8">
      <t>ユウゲンガイシャ</t>
    </rPh>
    <phoneticPr fontId="8"/>
  </si>
  <si>
    <t>備考</t>
    <rPh sb="0" eb="2">
      <t>ビコウ</t>
    </rPh>
    <phoneticPr fontId="8"/>
  </si>
  <si>
    <t>厚さ（寸法：ｍｍ）</t>
    <rPh sb="3" eb="5">
      <t>スンポウ</t>
    </rPh>
    <phoneticPr fontId="4"/>
  </si>
  <si>
    <t>長さ（寸法：ｍｍ）</t>
  </si>
  <si>
    <t xml:space="preserve">熱貫流率 ［W/（㎡・K）］ </t>
    <rPh sb="0" eb="1">
      <t>ネツ</t>
    </rPh>
    <rPh sb="1" eb="3">
      <t>カンリュウ</t>
    </rPh>
    <rPh sb="3" eb="4">
      <t>リツ</t>
    </rPh>
    <phoneticPr fontId="4"/>
  </si>
  <si>
    <t>熱伝導率[W/(m・K)]</t>
    <phoneticPr fontId="8"/>
  </si>
  <si>
    <t>熱抵抗値[㎡・K/W]</t>
    <phoneticPr fontId="8"/>
  </si>
  <si>
    <t>40文字以内</t>
    <rPh sb="2" eb="4">
      <t>モジ</t>
    </rPh>
    <rPh sb="4" eb="6">
      <t>イナイ</t>
    </rPh>
    <phoneticPr fontId="8"/>
  </si>
  <si>
    <t>小数点第三位まで</t>
    <rPh sb="0" eb="3">
      <t>ショウスウテン</t>
    </rPh>
    <rPh sb="3" eb="4">
      <t>ダイ</t>
    </rPh>
    <rPh sb="4" eb="6">
      <t>サンイ</t>
    </rPh>
    <phoneticPr fontId="8"/>
  </si>
  <si>
    <t>小数点第一位まで</t>
    <rPh sb="0" eb="3">
      <t>ショウスウテン</t>
    </rPh>
    <rPh sb="3" eb="5">
      <t>ダイイチ</t>
    </rPh>
    <rPh sb="5" eb="6">
      <t>イ</t>
    </rPh>
    <phoneticPr fontId="8"/>
  </si>
  <si>
    <t>以下異なる場合のみ修正してください</t>
    <rPh sb="0" eb="2">
      <t>イカ</t>
    </rPh>
    <rPh sb="2" eb="3">
      <t>コト</t>
    </rPh>
    <rPh sb="5" eb="7">
      <t>バアイ</t>
    </rPh>
    <rPh sb="9" eb="11">
      <t>シュウセイ</t>
    </rPh>
    <phoneticPr fontId="8"/>
  </si>
  <si>
    <t>■</t>
    <phoneticPr fontId="8"/>
  </si>
  <si>
    <t>ABCD</t>
    <phoneticPr fontId="8"/>
  </si>
  <si>
    <t>マルマルコウ</t>
    <phoneticPr fontId="8"/>
  </si>
  <si>
    <t>一般社団法人環境共創イニシアチブ
事業第１部 令和5年補正予算 脱炭素ビルリノベ事業 担当宛
令和5年補正予算 脱炭素ビルリノベ事業での、
脱炭素成長型経済構造移行推進対策費補助金（業務用建築物の脱炭素改修加速化事業）
に係る製品型番登録を申請いたします。
以下のファイルを送付いたします。
・補助対象製品登録申請書
・製品型番リスト
・製品カタログ(仕様書等)
・登記事項証明書
----------------------------------------------------------------------------------------------------------------
製造事業者名：
担当者：
電話番号：
メールアドレス：
--------------------------------------------------------------------------------------------------------------</t>
    <rPh sb="33" eb="35">
      <t>タンソ</t>
    </rPh>
    <rPh sb="43" eb="45">
      <t>タントウ</t>
    </rPh>
    <rPh sb="58" eb="60">
      <t>タンソ</t>
    </rPh>
    <rPh sb="153" eb="155">
      <t>セイヒン</t>
    </rPh>
    <rPh sb="185" eb="192">
      <t>トウキジコウショウメイショ</t>
    </rPh>
    <phoneticPr fontId="8"/>
  </si>
  <si>
    <r>
      <t xml:space="preserve">【製品型番登録申請についてのお願い】
・製品型番登録要領をよくご確認いただいたうえで、製品型番登録申請を行ってください。
・各項目でエラー表示がないことをご確認のうえ、本リストを提出してください。（凡例参照）
・本ファイル内「基準値」シートを参照いただき、基準値を満たす型番の入力をお願いいたします。
※基準値を満たしていない場合は行が赤く表示されます。
</t>
    </r>
    <r>
      <rPr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4" eb="65">
      <t>カク</t>
    </rPh>
    <rPh sb="65" eb="67">
      <t>コウモク</t>
    </rPh>
    <rPh sb="71" eb="73">
      <t>ヒョウジ</t>
    </rPh>
    <rPh sb="80" eb="82">
      <t>カクニン</t>
    </rPh>
    <rPh sb="86" eb="87">
      <t>ホン</t>
    </rPh>
    <rPh sb="91" eb="93">
      <t>テイシュツ</t>
    </rPh>
    <rPh sb="101" eb="103">
      <t>ハンレイ</t>
    </rPh>
    <rPh sb="103" eb="105">
      <t>サンショウ</t>
    </rPh>
    <rPh sb="212" eb="213">
      <t>トウ</t>
    </rPh>
    <rPh sb="252" eb="253">
      <t>トウ</t>
    </rPh>
    <rPh sb="267" eb="269">
      <t>カクニン</t>
    </rPh>
    <phoneticPr fontId="8"/>
  </si>
  <si>
    <t>幅（寸法：ｍｍ）</t>
    <phoneticPr fontId="8"/>
  </si>
  <si>
    <t>公表</t>
    <phoneticPr fontId="8"/>
  </si>
  <si>
    <t>寒冷地用断熱材</t>
    <rPh sb="0" eb="3">
      <t>カンレイチ</t>
    </rPh>
    <rPh sb="3" eb="4">
      <t>ヨウ</t>
    </rPh>
    <rPh sb="4" eb="7">
      <t>ダンネツザイ</t>
    </rPh>
    <phoneticPr fontId="8"/>
  </si>
  <si>
    <t>断熱A</t>
    <rPh sb="0" eb="2">
      <t>ダンネツ</t>
    </rPh>
    <phoneticPr fontId="8"/>
  </si>
  <si>
    <t>断熱B</t>
    <rPh sb="0" eb="2">
      <t>ダンネツ</t>
    </rPh>
    <phoneticPr fontId="8"/>
  </si>
  <si>
    <t>断熱C</t>
    <rPh sb="0" eb="2">
      <t>ダンネツ</t>
    </rPh>
    <phoneticPr fontId="8"/>
  </si>
  <si>
    <t>断熱ABC</t>
    <rPh sb="0" eb="2">
      <t>ダンネツ</t>
    </rPh>
    <phoneticPr fontId="8"/>
  </si>
  <si>
    <t>補助種別</t>
    <rPh sb="0" eb="2">
      <t>ホジョ</t>
    </rPh>
    <rPh sb="2" eb="4">
      <t>シュベツ</t>
    </rPh>
    <phoneticPr fontId="8"/>
  </si>
  <si>
    <t>大分類＋小分類</t>
    <rPh sb="0" eb="3">
      <t>ダイブンルイ</t>
    </rPh>
    <rPh sb="4" eb="7">
      <t>ショウブンルイ</t>
    </rPh>
    <phoneticPr fontId="8"/>
  </si>
  <si>
    <t>2-1.押出法ポリスチレンフォーム -</t>
  </si>
  <si>
    <t>2-2.グラスウール断熱材 天井用吹込み断熱材</t>
  </si>
  <si>
    <t>2-2.グラスウール断熱材 -</t>
  </si>
  <si>
    <t>2-3.ロックウール断熱材 -</t>
  </si>
  <si>
    <t>2-3.ロックウール断熱材 天井用吹込み断熱材</t>
  </si>
  <si>
    <t>2-4.硬質ウレタンフォーム ボード品　２種</t>
  </si>
  <si>
    <t>2-4.硬質ウレタンフォーム ボード品　３種</t>
  </si>
  <si>
    <t>2-5.その他断熱材 -</t>
  </si>
  <si>
    <t>2-5.その他断熱材 天井用吹込み断熱材</t>
  </si>
  <si>
    <t>S</t>
  </si>
  <si>
    <t>A</t>
  </si>
  <si>
    <t>熱伝導率の閾値</t>
    <rPh sb="0" eb="4">
      <t>ネツデンドウリツ</t>
    </rPh>
    <rPh sb="5" eb="7">
      <t>シキイチ</t>
    </rPh>
    <phoneticPr fontId="8"/>
  </si>
  <si>
    <t>厚さ</t>
    <rPh sb="0" eb="1">
      <t>アツ</t>
    </rPh>
    <phoneticPr fontId="8"/>
  </si>
  <si>
    <t>■対応表（補助種別の熱伝導率ランク）</t>
    <rPh sb="1" eb="4">
      <t>タイオウヒョウ</t>
    </rPh>
    <rPh sb="5" eb="9">
      <t>ホジョシュベツ</t>
    </rPh>
    <rPh sb="10" eb="14">
      <t>ネツデンドウリツ</t>
    </rPh>
    <phoneticPr fontId="8"/>
  </si>
  <si>
    <t>■対応表（厚さ判定）</t>
    <rPh sb="1" eb="4">
      <t>タイオウヒョウ</t>
    </rPh>
    <rPh sb="5" eb="6">
      <t>アツ</t>
    </rPh>
    <rPh sb="7" eb="9">
      <t>ハンテイ</t>
    </rPh>
    <phoneticPr fontId="8"/>
  </si>
  <si>
    <t>種別</t>
    <rPh sb="0" eb="2">
      <t>シュベツ</t>
    </rPh>
    <phoneticPr fontId="11"/>
  </si>
  <si>
    <t>未満</t>
    <rPh sb="0" eb="2">
      <t>ミマン</t>
    </rPh>
    <phoneticPr fontId="11"/>
  </si>
  <si>
    <t>以上</t>
    <rPh sb="0" eb="2">
      <t>イジョウ</t>
    </rPh>
    <phoneticPr fontId="11"/>
  </si>
  <si>
    <t>2-2.グラスウール断熱材 天井用吹込み断熱材S</t>
  </si>
  <si>
    <t>2-2.グラスウール断熱材 天井用吹込み断熱材A</t>
  </si>
  <si>
    <t>2-2.グラスウール断熱材 -S</t>
  </si>
  <si>
    <t>2-2.グラスウール断熱材 -A</t>
  </si>
  <si>
    <t>2-3.ロックウール断熱材 -S</t>
  </si>
  <si>
    <t>2-3.ロックウール断熱材 -A</t>
  </si>
  <si>
    <t>2-3.ロックウール断熱材 天井用吹込み断熱材S</t>
  </si>
  <si>
    <t>2-3.ロックウール断熱材 天井用吹込み断熱材A</t>
  </si>
  <si>
    <t>2-4.硬質ウレタンフォーム -S</t>
  </si>
  <si>
    <t>2-4.硬質ウレタンフォーム -A</t>
  </si>
  <si>
    <t>2-4.硬質ウレタンフォーム ボード品　２種S</t>
  </si>
  <si>
    <t>2-4.硬質ウレタンフォーム ボード品　２種A</t>
  </si>
  <si>
    <t>2-4.硬質ウレタンフォーム ボード品　３種S</t>
  </si>
  <si>
    <t>2-4.硬質ウレタンフォーム ボード品　３種A</t>
  </si>
  <si>
    <t>2-5.その他断熱材 -S</t>
  </si>
  <si>
    <t>2-5.その他断熱材 -A</t>
  </si>
  <si>
    <t>2-5.その他断熱材 天井用吹込み断熱材S</t>
  </si>
  <si>
    <t>2-5.その他断熱材 天井用吹込み断熱材A</t>
  </si>
  <si>
    <t>2-1.押出法ポリスチレンフォーム -S</t>
  </si>
  <si>
    <t>2-1.押出法ポリスチレンフォーム -A</t>
  </si>
  <si>
    <t>■補助金額テーブル　定額表</t>
    <rPh sb="1" eb="5">
      <t>ホジョキンガク</t>
    </rPh>
    <rPh sb="10" eb="13">
      <t>テイガクヒョウ</t>
    </rPh>
    <phoneticPr fontId="8"/>
  </si>
  <si>
    <t>種別＆ランク</t>
    <rPh sb="0" eb="2">
      <t>シュベツ</t>
    </rPh>
    <phoneticPr fontId="11"/>
  </si>
  <si>
    <t>未満額</t>
    <rPh sb="0" eb="2">
      <t>ミマン</t>
    </rPh>
    <rPh sb="2" eb="3">
      <t>ガク</t>
    </rPh>
    <phoneticPr fontId="11"/>
  </si>
  <si>
    <t>以上額</t>
    <rPh sb="0" eb="2">
      <t>イジョウ</t>
    </rPh>
    <rPh sb="2" eb="3">
      <t>ガク</t>
    </rPh>
    <phoneticPr fontId="11"/>
  </si>
  <si>
    <t>※Sランクなしのため、Aランクと同じ金額</t>
    <rPh sb="16" eb="17">
      <t>オナ</t>
    </rPh>
    <rPh sb="18" eb="20">
      <t>キンガク</t>
    </rPh>
    <phoneticPr fontId="8"/>
  </si>
  <si>
    <t>現場吹付品　A種　1・２</t>
    <phoneticPr fontId="8"/>
  </si>
  <si>
    <t>2-4.硬質ウレタンフォーム 現場吹付品　A種　1・２</t>
    <phoneticPr fontId="8"/>
  </si>
  <si>
    <t>2-1.押出法ポリスチレンフォーム 現場吹付品 A種 1・２</t>
    <phoneticPr fontId="8"/>
  </si>
  <si>
    <t>2-2.グラスウール断熱材 現場吹付品 A種 1・２</t>
    <phoneticPr fontId="8"/>
  </si>
  <si>
    <t>2-3.ロックウール断熱材 現場吹付品 A種 1・２</t>
    <phoneticPr fontId="8"/>
  </si>
  <si>
    <t>2-5.その他断熱材 現場吹付品 A種 1・２</t>
    <phoneticPr fontId="8"/>
  </si>
  <si>
    <t>WEBサイト
公表項目</t>
    <rPh sb="7" eb="9">
      <t>コウヒョウ</t>
    </rPh>
    <rPh sb="9" eb="11">
      <t>コウモク</t>
    </rPh>
    <phoneticPr fontId="8"/>
  </si>
  <si>
    <t>2-4.硬質ウレタンフォーム 現場吹付品　A種　1・２</t>
  </si>
  <si>
    <t>2-4.硬質ウレタンフォーム 現場吹付品　A種　1・２S</t>
  </si>
  <si>
    <t>2-4.硬質ウレタンフォーム 現場吹付品　A種　1・２A</t>
  </si>
  <si>
    <r>
      <t xml:space="preserve">【製品型番登録申請についてのお願い】
・製品型番登録要領をよくご確認いただいたうえで、製品型番登録申請を行ってください。
・各項目でエラー表示がないことをご確認のうえ、本リストを提出してください。（凡例参照）
・本ファイル内「基準値」シートを参照いただき、基準値を満たす型番の入力をお願いいたします。
　※基準値を満たしていない場合は行が赤く表示されます。
</t>
    </r>
    <r>
      <rPr>
        <sz val="20"/>
        <color rgb="FFFF0000"/>
        <rFont val="Meiryo UI"/>
        <family val="3"/>
        <charset val="128"/>
      </rPr>
      <t>・型番リストに入力した全ての事項が確認できるカタログ・性能証明書(仕様書等)を必ず提出してください。</t>
    </r>
    <r>
      <rPr>
        <sz val="20"/>
        <color theme="1"/>
        <rFont val="Meiryo UI"/>
        <family val="3"/>
        <charset val="128"/>
      </rPr>
      <t xml:space="preserve">
</t>
    </r>
    <r>
      <rPr>
        <sz val="16"/>
        <color theme="1"/>
        <rFont val="Meiryo UI"/>
        <family val="3"/>
        <charset val="128"/>
      </rPr>
      <t>　あわせて、製品名、型番、数値が、カタログ・性能証明書(仕様書等)の記載と一致していることを確認してください。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0" eb="22">
      <t>セイヒン</t>
    </rPh>
    <rPh sb="32" eb="34">
      <t>カクニン</t>
    </rPh>
    <rPh sb="43" eb="45">
      <t>セイヒン</t>
    </rPh>
    <rPh sb="206" eb="211">
      <t>セイノウショウメイショ</t>
    </rPh>
    <rPh sb="215" eb="216">
      <t>トウ</t>
    </rPh>
    <rPh sb="261" eb="262">
      <t>トウ</t>
    </rPh>
    <rPh sb="276" eb="278">
      <t>カクニン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</si>
</sst>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_);[Red]\(0.0\)"/>
    <numFmt numFmtId="177" formatCode="0.0_ "/>
    <numFmt numFmtId="178" formatCode="#"/>
  </numFmts>
  <fonts count="53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20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u/>
      <sz val="12"/>
      <color theme="10"/>
      <name val="Meiryo UI"/>
      <family val="3"/>
      <charset val="128"/>
    </font>
    <font>
      <b/>
      <sz val="16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5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10" borderId="13" applyNumberFormat="0" applyFon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8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0" fontId="29" fillId="7" borderId="9" applyNumberFormat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1" fillId="0" borderId="0"/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/>
    <xf numFmtId="0" fontId="4" fillId="0" borderId="0">
      <alignment vertical="center"/>
    </xf>
    <xf numFmtId="0" fontId="11" fillId="0" borderId="0"/>
    <xf numFmtId="0" fontId="4" fillId="0" borderId="0">
      <alignment vertical="center"/>
    </xf>
    <xf numFmtId="0" fontId="4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196">
    <xf numFmtId="0" fontId="0" fillId="0" borderId="0" xfId="0">
      <alignment vertical="center"/>
    </xf>
    <xf numFmtId="0" fontId="9" fillId="0" borderId="0" xfId="0" applyFont="1">
      <alignment vertical="center"/>
    </xf>
    <xf numFmtId="0" fontId="36" fillId="0" borderId="1" xfId="1" applyNumberFormat="1" applyFont="1" applyFill="1" applyBorder="1" applyAlignment="1" applyProtection="1">
      <alignment horizontal="center" vertical="center"/>
      <protection locked="0"/>
    </xf>
    <xf numFmtId="0" fontId="31" fillId="0" borderId="2" xfId="1" applyNumberFormat="1" applyFont="1" applyFill="1" applyBorder="1" applyAlignment="1" applyProtection="1">
      <alignment horizontal="center" vertical="center"/>
    </xf>
    <xf numFmtId="0" fontId="9" fillId="0" borderId="1" xfId="0" applyFont="1" applyBorder="1">
      <alignment vertical="center"/>
    </xf>
    <xf numFmtId="0" fontId="31" fillId="0" borderId="2" xfId="1" applyNumberFormat="1" applyFont="1" applyFill="1" applyBorder="1" applyAlignment="1" applyProtection="1">
      <alignment horizontal="center" vertical="center"/>
      <protection locked="0"/>
    </xf>
    <xf numFmtId="0" fontId="9" fillId="0" borderId="1" xfId="131" applyFont="1" applyBorder="1" applyAlignment="1">
      <alignment horizontal="center" vertical="center"/>
    </xf>
    <xf numFmtId="0" fontId="46" fillId="0" borderId="1" xfId="133" applyFont="1" applyFill="1" applyBorder="1" applyAlignment="1" applyProtection="1">
      <alignment vertical="center" wrapText="1"/>
    </xf>
    <xf numFmtId="0" fontId="9" fillId="0" borderId="1" xfId="131" applyFont="1" applyBorder="1">
      <alignment vertical="center"/>
    </xf>
    <xf numFmtId="0" fontId="9" fillId="0" borderId="0" xfId="131" applyFont="1">
      <alignment vertical="center"/>
    </xf>
    <xf numFmtId="0" fontId="36" fillId="37" borderId="1" xfId="1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>
      <alignment vertical="center"/>
    </xf>
    <xf numFmtId="0" fontId="9" fillId="3" borderId="0" xfId="0" applyFont="1" applyFill="1">
      <alignment vertical="center"/>
    </xf>
    <xf numFmtId="0" fontId="9" fillId="0" borderId="21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20" xfId="0" applyFont="1" applyBorder="1">
      <alignment vertical="center"/>
    </xf>
    <xf numFmtId="0" fontId="9" fillId="2" borderId="31" xfId="0" applyFont="1" applyFill="1" applyBorder="1">
      <alignment vertical="center"/>
    </xf>
    <xf numFmtId="0" fontId="9" fillId="0" borderId="32" xfId="0" applyFont="1" applyBorder="1">
      <alignment vertical="center"/>
    </xf>
    <xf numFmtId="0" fontId="51" fillId="2" borderId="1" xfId="0" applyFont="1" applyFill="1" applyBorder="1">
      <alignment vertical="center"/>
    </xf>
    <xf numFmtId="0" fontId="9" fillId="39" borderId="1" xfId="0" applyFont="1" applyFill="1" applyBorder="1">
      <alignment vertical="center"/>
    </xf>
    <xf numFmtId="0" fontId="44" fillId="0" borderId="2" xfId="0" applyFont="1" applyBorder="1">
      <alignment vertical="center"/>
    </xf>
    <xf numFmtId="0" fontId="9" fillId="2" borderId="2" xfId="0" applyFont="1" applyFill="1" applyBorder="1">
      <alignment vertical="center"/>
    </xf>
    <xf numFmtId="0" fontId="9" fillId="2" borderId="21" xfId="0" applyFont="1" applyFill="1" applyBorder="1">
      <alignment vertical="center"/>
    </xf>
    <xf numFmtId="0" fontId="37" fillId="0" borderId="0" xfId="129" applyFont="1" applyAlignment="1">
      <alignment horizontal="center" vertical="center"/>
    </xf>
    <xf numFmtId="0" fontId="31" fillId="0" borderId="0" xfId="0" applyFont="1">
      <alignment vertical="center"/>
    </xf>
    <xf numFmtId="177" fontId="31" fillId="0" borderId="0" xfId="0" applyNumberFormat="1" applyFont="1">
      <alignment vertical="center"/>
    </xf>
    <xf numFmtId="0" fontId="47" fillId="36" borderId="2" xfId="129" applyFont="1" applyFill="1" applyBorder="1">
      <alignment vertical="center"/>
    </xf>
    <xf numFmtId="0" fontId="47" fillId="36" borderId="20" xfId="129" applyFont="1" applyFill="1" applyBorder="1">
      <alignment vertical="center"/>
    </xf>
    <xf numFmtId="0" fontId="47" fillId="36" borderId="20" xfId="129" applyFont="1" applyFill="1" applyBorder="1" applyAlignment="1">
      <alignment horizontal="left" vertical="center" wrapText="1" shrinkToFit="1"/>
    </xf>
    <xf numFmtId="0" fontId="45" fillId="0" borderId="0" xfId="0" applyFont="1">
      <alignment vertical="center"/>
    </xf>
    <xf numFmtId="176" fontId="45" fillId="0" borderId="0" xfId="0" applyNumberFormat="1" applyFont="1">
      <alignment vertical="center"/>
    </xf>
    <xf numFmtId="0" fontId="48" fillId="36" borderId="2" xfId="129" applyFont="1" applyFill="1" applyBorder="1">
      <alignment vertical="center"/>
    </xf>
    <xf numFmtId="0" fontId="48" fillId="36" borderId="20" xfId="129" applyFont="1" applyFill="1" applyBorder="1">
      <alignment vertical="center"/>
    </xf>
    <xf numFmtId="14" fontId="38" fillId="0" borderId="0" xfId="73" applyNumberFormat="1" applyFont="1" applyAlignment="1">
      <alignment horizontal="center" vertical="center"/>
    </xf>
    <xf numFmtId="176" fontId="31" fillId="0" borderId="0" xfId="0" applyNumberFormat="1" applyFont="1">
      <alignment vertical="center"/>
    </xf>
    <xf numFmtId="0" fontId="32" fillId="0" borderId="0" xfId="0" applyFont="1" applyAlignment="1">
      <alignment horizontal="left" vertical="center" wrapText="1"/>
    </xf>
    <xf numFmtId="176" fontId="32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76" fontId="36" fillId="0" borderId="0" xfId="0" applyNumberFormat="1" applyFont="1" applyAlignment="1">
      <alignment horizontal="center" vertical="center"/>
    </xf>
    <xf numFmtId="0" fontId="31" fillId="36" borderId="15" xfId="0" applyFont="1" applyFill="1" applyBorder="1" applyAlignment="1">
      <alignment horizontal="center" vertical="center"/>
    </xf>
    <xf numFmtId="0" fontId="31" fillId="36" borderId="16" xfId="0" applyFont="1" applyFill="1" applyBorder="1" applyAlignment="1">
      <alignment horizontal="center" vertical="center"/>
    </xf>
    <xf numFmtId="0" fontId="31" fillId="38" borderId="16" xfId="0" applyFont="1" applyFill="1" applyBorder="1" applyAlignment="1">
      <alignment horizontal="center" vertical="center"/>
    </xf>
    <xf numFmtId="0" fontId="31" fillId="36" borderId="1" xfId="0" applyFont="1" applyFill="1" applyBorder="1" applyAlignment="1">
      <alignment horizontal="center" vertical="center"/>
    </xf>
    <xf numFmtId="0" fontId="31" fillId="38" borderId="1" xfId="0" applyFont="1" applyFill="1" applyBorder="1" applyAlignment="1">
      <alignment horizontal="center" vertical="center"/>
    </xf>
    <xf numFmtId="0" fontId="36" fillId="37" borderId="18" xfId="0" applyFont="1" applyFill="1" applyBorder="1" applyAlignment="1">
      <alignment horizontal="center" vertical="center"/>
    </xf>
    <xf numFmtId="0" fontId="36" fillId="37" borderId="26" xfId="0" applyFont="1" applyFill="1" applyBorder="1" applyAlignment="1">
      <alignment horizontal="center" vertical="center"/>
    </xf>
    <xf numFmtId="0" fontId="36" fillId="37" borderId="19" xfId="0" applyFont="1" applyFill="1" applyBorder="1" applyAlignment="1">
      <alignment horizontal="center" vertical="center"/>
    </xf>
    <xf numFmtId="0" fontId="36" fillId="36" borderId="24" xfId="0" applyFont="1" applyFill="1" applyBorder="1" applyAlignment="1">
      <alignment horizontal="center" wrapText="1"/>
    </xf>
    <xf numFmtId="0" fontId="36" fillId="36" borderId="30" xfId="0" applyFont="1" applyFill="1" applyBorder="1" applyAlignment="1">
      <alignment horizontal="center" wrapText="1"/>
    </xf>
    <xf numFmtId="0" fontId="36" fillId="36" borderId="5" xfId="0" applyFont="1" applyFill="1" applyBorder="1" applyAlignment="1">
      <alignment horizontal="center"/>
    </xf>
    <xf numFmtId="0" fontId="36" fillId="36" borderId="5" xfId="0" applyFont="1" applyFill="1" applyBorder="1" applyAlignment="1">
      <alignment horizontal="center" wrapText="1"/>
    </xf>
    <xf numFmtId="0" fontId="36" fillId="38" borderId="5" xfId="0" applyFont="1" applyFill="1" applyBorder="1" applyAlignment="1">
      <alignment horizontal="center" wrapText="1"/>
    </xf>
    <xf numFmtId="0" fontId="34" fillId="0" borderId="0" xfId="0" applyFont="1">
      <alignment vertical="center"/>
    </xf>
    <xf numFmtId="0" fontId="36" fillId="36" borderId="3" xfId="0" applyFont="1" applyFill="1" applyBorder="1">
      <alignment vertical="center"/>
    </xf>
    <xf numFmtId="0" fontId="36" fillId="36" borderId="30" xfId="0" applyFont="1" applyFill="1" applyBorder="1">
      <alignment vertical="center"/>
    </xf>
    <xf numFmtId="0" fontId="36" fillId="36" borderId="5" xfId="0" applyFont="1" applyFill="1" applyBorder="1">
      <alignment vertical="center"/>
    </xf>
    <xf numFmtId="0" fontId="39" fillId="36" borderId="5" xfId="0" applyFont="1" applyFill="1" applyBorder="1" applyAlignment="1">
      <alignment horizontal="center" vertical="top" wrapText="1"/>
    </xf>
    <xf numFmtId="0" fontId="36" fillId="38" borderId="5" xfId="0" applyFont="1" applyFill="1" applyBorder="1">
      <alignment vertical="center"/>
    </xf>
    <xf numFmtId="0" fontId="36" fillId="0" borderId="0" xfId="0" applyFont="1" applyAlignment="1">
      <alignment horizontal="center" vertical="center"/>
    </xf>
    <xf numFmtId="0" fontId="36" fillId="37" borderId="17" xfId="0" applyFont="1" applyFill="1" applyBorder="1" applyAlignment="1">
      <alignment horizontal="center" vertical="center"/>
    </xf>
    <xf numFmtId="0" fontId="36" fillId="37" borderId="1" xfId="0" applyFont="1" applyFill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left" vertical="center"/>
    </xf>
    <xf numFmtId="0" fontId="36" fillId="2" borderId="1" xfId="0" applyFont="1" applyFill="1" applyBorder="1" applyAlignment="1">
      <alignment horizontal="left" vertical="center" shrinkToFit="1"/>
    </xf>
    <xf numFmtId="0" fontId="36" fillId="0" borderId="0" xfId="1" applyNumberFormat="1" applyFont="1" applyFill="1" applyBorder="1" applyAlignment="1" applyProtection="1">
      <alignment horizontal="center" vertical="center"/>
    </xf>
    <xf numFmtId="0" fontId="35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6" fillId="0" borderId="1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1" fillId="0" borderId="2" xfId="0" applyFont="1" applyBorder="1" applyAlignment="1" applyProtection="1">
      <alignment horizontal="center" vertical="center"/>
      <protection locked="0"/>
    </xf>
    <xf numFmtId="0" fontId="37" fillId="35" borderId="2" xfId="129" applyFont="1" applyFill="1" applyBorder="1">
      <alignment vertical="center"/>
    </xf>
    <xf numFmtId="0" fontId="37" fillId="35" borderId="20" xfId="129" applyFont="1" applyFill="1" applyBorder="1">
      <alignment vertical="center"/>
    </xf>
    <xf numFmtId="0" fontId="37" fillId="35" borderId="32" xfId="129" applyFont="1" applyFill="1" applyBorder="1">
      <alignment vertical="center"/>
    </xf>
    <xf numFmtId="0" fontId="37" fillId="35" borderId="21" xfId="129" applyFont="1" applyFill="1" applyBorder="1">
      <alignment vertical="center"/>
    </xf>
    <xf numFmtId="0" fontId="48" fillId="36" borderId="21" xfId="129" applyFont="1" applyFill="1" applyBorder="1" applyAlignment="1">
      <alignment horizontal="left" vertical="center"/>
    </xf>
    <xf numFmtId="0" fontId="45" fillId="2" borderId="1" xfId="129" applyFont="1" applyFill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6" fillId="0" borderId="1" xfId="1" applyNumberFormat="1" applyFont="1" applyFill="1" applyBorder="1" applyAlignment="1" applyProtection="1">
      <alignment horizontal="center" vertical="center"/>
    </xf>
    <xf numFmtId="0" fontId="41" fillId="0" borderId="0" xfId="134" applyFont="1" applyAlignment="1">
      <alignment horizontal="left" vertical="top" indent="1" readingOrder="1"/>
    </xf>
    <xf numFmtId="0" fontId="9" fillId="0" borderId="0" xfId="134" applyFont="1">
      <alignment vertical="center"/>
    </xf>
    <xf numFmtId="0" fontId="41" fillId="0" borderId="0" xfId="134" applyFont="1" applyAlignment="1">
      <alignment horizontal="left" vertical="top" readingOrder="1"/>
    </xf>
    <xf numFmtId="0" fontId="41" fillId="0" borderId="0" xfId="134" applyFont="1">
      <alignment vertical="center"/>
    </xf>
    <xf numFmtId="0" fontId="36" fillId="38" borderId="24" xfId="0" applyFont="1" applyFill="1" applyBorder="1" applyAlignment="1">
      <alignment horizontal="center"/>
    </xf>
    <xf numFmtId="0" fontId="36" fillId="38" borderId="3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31" fillId="0" borderId="25" xfId="129" applyFont="1" applyBorder="1" applyAlignment="1">
      <alignment horizontal="left" vertical="center" wrapText="1"/>
    </xf>
    <xf numFmtId="0" fontId="31" fillId="0" borderId="32" xfId="129" applyFont="1" applyBorder="1" applyAlignment="1">
      <alignment horizontal="left" vertical="center" wrapText="1"/>
    </xf>
    <xf numFmtId="0" fontId="31" fillId="0" borderId="27" xfId="129" applyFont="1" applyBorder="1" applyAlignment="1">
      <alignment horizontal="left" vertical="center" wrapText="1"/>
    </xf>
    <xf numFmtId="0" fontId="31" fillId="0" borderId="23" xfId="129" applyFont="1" applyBorder="1" applyAlignment="1">
      <alignment horizontal="left" vertical="center" wrapText="1"/>
    </xf>
    <xf numFmtId="0" fontId="31" fillId="0" borderId="31" xfId="129" applyFont="1" applyBorder="1" applyAlignment="1">
      <alignment horizontal="left" vertical="center" wrapText="1"/>
    </xf>
    <xf numFmtId="0" fontId="31" fillId="0" borderId="22" xfId="129" applyFont="1" applyBorder="1" applyAlignment="1">
      <alignment horizontal="left" vertical="center" wrapText="1"/>
    </xf>
    <xf numFmtId="178" fontId="49" fillId="0" borderId="2" xfId="73" applyNumberFormat="1" applyFont="1" applyBorder="1" applyAlignment="1">
      <alignment horizontal="left" vertical="center" shrinkToFit="1"/>
    </xf>
    <xf numFmtId="178" fontId="49" fillId="0" borderId="21" xfId="73" applyNumberFormat="1" applyFont="1" applyBorder="1" applyAlignment="1">
      <alignment horizontal="left" vertical="center" shrinkToFit="1"/>
    </xf>
    <xf numFmtId="0" fontId="36" fillId="36" borderId="28" xfId="0" applyFont="1" applyFill="1" applyBorder="1" applyAlignment="1">
      <alignment horizontal="center" vertical="center"/>
    </xf>
    <xf numFmtId="0" fontId="36" fillId="36" borderId="29" xfId="0" applyFont="1" applyFill="1" applyBorder="1" applyAlignment="1">
      <alignment horizontal="center" vertical="center"/>
    </xf>
    <xf numFmtId="14" fontId="49" fillId="0" borderId="2" xfId="73" applyNumberFormat="1" applyFont="1" applyBorder="1" applyAlignment="1">
      <alignment horizontal="left" vertical="center" shrinkToFit="1"/>
    </xf>
    <xf numFmtId="14" fontId="49" fillId="0" borderId="21" xfId="73" applyNumberFormat="1" applyFont="1" applyBorder="1" applyAlignment="1">
      <alignment horizontal="left" vertical="center" shrinkToFit="1"/>
    </xf>
    <xf numFmtId="178" fontId="49" fillId="0" borderId="2" xfId="129" applyNumberFormat="1" applyFont="1" applyBorder="1" applyAlignment="1">
      <alignment horizontal="left" vertical="center" shrinkToFit="1"/>
    </xf>
    <xf numFmtId="178" fontId="49" fillId="0" borderId="20" xfId="129" applyNumberFormat="1" applyFont="1" applyBorder="1" applyAlignment="1">
      <alignment horizontal="left" vertical="center" shrinkToFit="1"/>
    </xf>
    <xf numFmtId="178" fontId="49" fillId="0" borderId="21" xfId="129" applyNumberFormat="1" applyFont="1" applyBorder="1" applyAlignment="1">
      <alignment horizontal="left" vertical="center" shrinkToFit="1"/>
    </xf>
    <xf numFmtId="14" fontId="49" fillId="0" borderId="2" xfId="73" applyNumberFormat="1" applyFont="1" applyBorder="1" applyAlignment="1" applyProtection="1">
      <alignment horizontal="left" vertical="center" shrinkToFit="1"/>
      <protection locked="0"/>
    </xf>
    <xf numFmtId="14" fontId="49" fillId="0" borderId="21" xfId="73" applyNumberFormat="1" applyFont="1" applyBorder="1" applyAlignment="1" applyProtection="1">
      <alignment horizontal="left" vertical="center" shrinkToFit="1"/>
      <protection locked="0"/>
    </xf>
    <xf numFmtId="178" fontId="49" fillId="0" borderId="2" xfId="129" applyNumberFormat="1" applyFont="1" applyBorder="1" applyAlignment="1" applyProtection="1">
      <alignment horizontal="center" vertical="center" shrinkToFit="1"/>
      <protection locked="0"/>
    </xf>
    <xf numFmtId="178" fontId="49" fillId="0" borderId="21" xfId="129" applyNumberFormat="1" applyFont="1" applyBorder="1" applyAlignment="1" applyProtection="1">
      <alignment horizontal="center" vertical="center" shrinkToFit="1"/>
      <protection locked="0"/>
    </xf>
    <xf numFmtId="178" fontId="49" fillId="0" borderId="2" xfId="73" applyNumberFormat="1" applyFont="1" applyBorder="1" applyAlignment="1" applyProtection="1">
      <alignment horizontal="left" vertical="center" shrinkToFit="1"/>
      <protection locked="0"/>
    </xf>
    <xf numFmtId="178" fontId="49" fillId="0" borderId="21" xfId="73" applyNumberFormat="1" applyFont="1" applyBorder="1" applyAlignment="1" applyProtection="1">
      <alignment horizontal="left" vertical="center" shrinkToFit="1"/>
      <protection locked="0"/>
    </xf>
    <xf numFmtId="0" fontId="9" fillId="0" borderId="4" xfId="131" applyFont="1" applyBorder="1" applyAlignment="1">
      <alignment horizontal="center" vertical="top" wrapText="1"/>
    </xf>
    <xf numFmtId="0" fontId="9" fillId="0" borderId="5" xfId="131" applyFont="1" applyBorder="1" applyAlignment="1">
      <alignment horizontal="center" vertical="top" wrapText="1"/>
    </xf>
    <xf numFmtId="0" fontId="9" fillId="0" borderId="3" xfId="131" applyFont="1" applyBorder="1" applyAlignment="1">
      <alignment horizontal="center" vertical="top" wrapText="1"/>
    </xf>
    <xf numFmtId="0" fontId="41" fillId="0" borderId="4" xfId="131" applyFont="1" applyBorder="1" applyAlignment="1">
      <alignment vertical="center" wrapText="1"/>
    </xf>
    <xf numFmtId="0" fontId="41" fillId="0" borderId="5" xfId="131" applyFont="1" applyBorder="1" applyAlignment="1">
      <alignment vertical="center" wrapText="1"/>
    </xf>
    <xf numFmtId="0" fontId="41" fillId="0" borderId="3" xfId="131" applyFont="1" applyBorder="1" applyAlignment="1">
      <alignment vertical="center" wrapText="1"/>
    </xf>
    <xf numFmtId="0" fontId="31" fillId="36" borderId="17" xfId="0" applyFont="1" applyFill="1" applyBorder="1" applyAlignment="1">
      <alignment horizontal="center" vertical="center" wrapText="1"/>
    </xf>
    <xf numFmtId="0" fontId="36" fillId="40" borderId="1" xfId="1" applyNumberFormat="1" applyFont="1" applyFill="1" applyBorder="1" applyAlignment="1" applyProtection="1">
      <alignment horizontal="center" vertical="center"/>
      <protection locked="0"/>
    </xf>
    <xf numFmtId="0" fontId="36" fillId="0" borderId="1" xfId="1" applyNumberFormat="1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left" vertical="center"/>
      <protection locked="0"/>
    </xf>
    <xf numFmtId="0" fontId="36" fillId="38" borderId="5" xfId="0" applyFont="1" applyFill="1" applyBorder="1" applyAlignment="1">
      <alignment horizontal="center" vertical="center"/>
    </xf>
    <xf numFmtId="0" fontId="36" fillId="0" borderId="1" xfId="0" applyFont="1" applyBorder="1" applyAlignment="1" applyProtection="1">
      <alignment horizontal="left" vertical="center"/>
      <protection locked="0"/>
    </xf>
    <xf numFmtId="0" fontId="36" fillId="36" borderId="3" xfId="0" applyFont="1" applyFill="1" applyBorder="1" applyAlignment="1">
      <alignment horizontal="center" vertical="center" wrapText="1"/>
    </xf>
    <xf numFmtId="0" fontId="37" fillId="35" borderId="2" xfId="129" applyFont="1" applyFill="1" applyBorder="1" applyAlignment="1" applyProtection="1">
      <alignment horizontal="left" vertical="center"/>
    </xf>
    <xf numFmtId="0" fontId="37" fillId="35" borderId="20" xfId="129" applyFont="1" applyFill="1" applyBorder="1" applyAlignment="1" applyProtection="1">
      <alignment horizontal="left" vertical="center"/>
    </xf>
    <xf numFmtId="0" fontId="37" fillId="35" borderId="21" xfId="129" applyFont="1" applyFill="1" applyBorder="1" applyAlignment="1" applyProtection="1">
      <alignment horizontal="left" vertical="center"/>
    </xf>
    <xf numFmtId="0" fontId="37" fillId="0" borderId="0" xfId="129" applyFont="1" applyProtection="1">
      <alignment vertical="center"/>
    </xf>
    <xf numFmtId="0" fontId="37" fillId="0" borderId="0" xfId="129" applyFont="1" applyAlignment="1" applyProtection="1">
      <alignment horizontal="left" vertical="center"/>
    </xf>
    <xf numFmtId="0" fontId="37" fillId="0" borderId="0" xfId="129" applyFont="1" applyAlignment="1" applyProtection="1">
      <alignment horizontal="center" vertical="center"/>
    </xf>
    <xf numFmtId="0" fontId="31" fillId="0" borderId="0" xfId="0" applyFont="1" applyProtection="1">
      <alignment vertical="center"/>
    </xf>
    <xf numFmtId="177" fontId="31" fillId="0" borderId="0" xfId="0" applyNumberFormat="1" applyFont="1" applyAlignment="1" applyProtection="1">
      <alignment horizontal="left" vertical="center"/>
    </xf>
    <xf numFmtId="0" fontId="47" fillId="36" borderId="2" xfId="129" applyFont="1" applyFill="1" applyBorder="1" applyProtection="1">
      <alignment vertical="center"/>
    </xf>
    <xf numFmtId="0" fontId="47" fillId="36" borderId="20" xfId="129" applyFont="1" applyFill="1" applyBorder="1" applyProtection="1">
      <alignment vertical="center"/>
    </xf>
    <xf numFmtId="0" fontId="47" fillId="36" borderId="2" xfId="129" applyFont="1" applyFill="1" applyBorder="1" applyAlignment="1" applyProtection="1">
      <alignment vertical="center" wrapText="1" shrinkToFit="1"/>
    </xf>
    <xf numFmtId="0" fontId="45" fillId="0" borderId="0" xfId="0" applyFont="1" applyProtection="1">
      <alignment vertical="center"/>
    </xf>
    <xf numFmtId="0" fontId="45" fillId="0" borderId="0" xfId="0" applyFont="1" applyAlignment="1" applyProtection="1">
      <alignment horizontal="left" vertical="center"/>
    </xf>
    <xf numFmtId="0" fontId="48" fillId="36" borderId="2" xfId="129" applyFont="1" applyFill="1" applyBorder="1" applyProtection="1">
      <alignment vertical="center"/>
    </xf>
    <xf numFmtId="0" fontId="48" fillId="36" borderId="20" xfId="129" applyFont="1" applyFill="1" applyBorder="1" applyProtection="1">
      <alignment vertical="center"/>
    </xf>
    <xf numFmtId="0" fontId="48" fillId="36" borderId="20" xfId="129" applyFont="1" applyFill="1" applyBorder="1" applyAlignment="1" applyProtection="1">
      <alignment horizontal="left" vertical="center"/>
    </xf>
    <xf numFmtId="0" fontId="45" fillId="0" borderId="1" xfId="129" applyFont="1" applyBorder="1" applyAlignment="1" applyProtection="1">
      <alignment horizontal="left" vertical="center"/>
    </xf>
    <xf numFmtId="0" fontId="31" fillId="0" borderId="0" xfId="0" applyFont="1" applyAlignment="1" applyProtection="1">
      <alignment horizontal="left" vertical="center"/>
    </xf>
    <xf numFmtId="14" fontId="38" fillId="0" borderId="0" xfId="73" applyNumberFormat="1" applyFont="1" applyAlignment="1" applyProtection="1">
      <alignment horizontal="center" vertical="center"/>
    </xf>
    <xf numFmtId="14" fontId="38" fillId="0" borderId="0" xfId="73" applyNumberFormat="1" applyFont="1" applyAlignment="1" applyProtection="1">
      <alignment horizontal="left" vertical="center"/>
    </xf>
    <xf numFmtId="176" fontId="31" fillId="0" borderId="0" xfId="0" applyNumberFormat="1" applyFont="1" applyProtection="1">
      <alignment vertical="center"/>
    </xf>
    <xf numFmtId="0" fontId="32" fillId="0" borderId="0" xfId="0" applyFont="1" applyAlignment="1" applyProtection="1">
      <alignment horizontal="left" vertical="center" wrapText="1"/>
    </xf>
    <xf numFmtId="176" fontId="32" fillId="0" borderId="0" xfId="0" applyNumberFormat="1" applyFont="1" applyAlignment="1" applyProtection="1">
      <alignment horizontal="left" vertical="center" wrapText="1"/>
    </xf>
    <xf numFmtId="0" fontId="33" fillId="0" borderId="0" xfId="0" applyFont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horizontal="left" vertical="center"/>
    </xf>
    <xf numFmtId="176" fontId="36" fillId="0" borderId="0" xfId="0" applyNumberFormat="1" applyFont="1" applyAlignment="1" applyProtection="1">
      <alignment horizontal="center" vertical="center"/>
    </xf>
    <xf numFmtId="0" fontId="31" fillId="36" borderId="15" xfId="0" applyFont="1" applyFill="1" applyBorder="1" applyAlignment="1" applyProtection="1">
      <alignment horizontal="center" vertical="center"/>
    </xf>
    <xf numFmtId="0" fontId="31" fillId="36" borderId="16" xfId="0" applyFont="1" applyFill="1" applyBorder="1" applyAlignment="1" applyProtection="1">
      <alignment horizontal="center" vertical="center"/>
    </xf>
    <xf numFmtId="0" fontId="31" fillId="38" borderId="16" xfId="0" applyFont="1" applyFill="1" applyBorder="1" applyAlignment="1" applyProtection="1">
      <alignment horizontal="center" vertical="center"/>
    </xf>
    <xf numFmtId="0" fontId="31" fillId="36" borderId="17" xfId="0" applyFont="1" applyFill="1" applyBorder="1" applyAlignment="1" applyProtection="1">
      <alignment horizontal="center" vertical="center" wrapText="1"/>
    </xf>
    <xf numFmtId="0" fontId="31" fillId="36" borderId="1" xfId="0" applyFont="1" applyFill="1" applyBorder="1" applyAlignment="1" applyProtection="1">
      <alignment horizontal="center" vertical="center"/>
    </xf>
    <xf numFmtId="0" fontId="31" fillId="38" borderId="1" xfId="0" applyFont="1" applyFill="1" applyBorder="1" applyAlignment="1" applyProtection="1">
      <alignment horizontal="center" vertical="center"/>
    </xf>
    <xf numFmtId="0" fontId="36" fillId="37" borderId="18" xfId="0" applyFont="1" applyFill="1" applyBorder="1" applyAlignment="1" applyProtection="1">
      <alignment horizontal="center" vertical="center"/>
    </xf>
    <xf numFmtId="0" fontId="36" fillId="37" borderId="26" xfId="0" applyFont="1" applyFill="1" applyBorder="1" applyAlignment="1" applyProtection="1">
      <alignment horizontal="center" vertical="center"/>
    </xf>
    <xf numFmtId="0" fontId="36" fillId="37" borderId="19" xfId="0" applyFont="1" applyFill="1" applyBorder="1" applyAlignment="1" applyProtection="1">
      <alignment horizontal="center" vertical="center"/>
    </xf>
    <xf numFmtId="0" fontId="36" fillId="36" borderId="28" xfId="0" applyFont="1" applyFill="1" applyBorder="1" applyAlignment="1" applyProtection="1">
      <alignment horizontal="center" vertical="center"/>
    </xf>
    <xf numFmtId="0" fontId="36" fillId="36" borderId="24" xfId="0" applyFont="1" applyFill="1" applyBorder="1" applyAlignment="1" applyProtection="1">
      <alignment horizontal="center" wrapText="1"/>
    </xf>
    <xf numFmtId="0" fontId="36" fillId="36" borderId="30" xfId="0" applyFont="1" applyFill="1" applyBorder="1" applyAlignment="1" applyProtection="1">
      <alignment horizontal="center" wrapText="1"/>
    </xf>
    <xf numFmtId="0" fontId="36" fillId="36" borderId="5" xfId="0" applyFont="1" applyFill="1" applyBorder="1" applyAlignment="1" applyProtection="1">
      <alignment horizontal="center"/>
    </xf>
    <xf numFmtId="0" fontId="36" fillId="36" borderId="5" xfId="0" applyFont="1" applyFill="1" applyBorder="1" applyAlignment="1" applyProtection="1">
      <alignment horizontal="center" wrapText="1"/>
    </xf>
    <xf numFmtId="0" fontId="36" fillId="38" borderId="5" xfId="0" applyFont="1" applyFill="1" applyBorder="1" applyAlignment="1" applyProtection="1">
      <alignment horizontal="center" wrapText="1"/>
    </xf>
    <xf numFmtId="0" fontId="36" fillId="38" borderId="24" xfId="0" applyFont="1" applyFill="1" applyBorder="1" applyAlignment="1" applyProtection="1">
      <alignment horizontal="center"/>
    </xf>
    <xf numFmtId="0" fontId="34" fillId="0" borderId="0" xfId="0" applyFont="1" applyProtection="1">
      <alignment vertical="center"/>
    </xf>
    <xf numFmtId="0" fontId="36" fillId="36" borderId="29" xfId="0" applyFont="1" applyFill="1" applyBorder="1" applyAlignment="1" applyProtection="1">
      <alignment horizontal="center" vertical="center"/>
    </xf>
    <xf numFmtId="0" fontId="36" fillId="36" borderId="3" xfId="0" applyFont="1" applyFill="1" applyBorder="1" applyProtection="1">
      <alignment vertical="center"/>
    </xf>
    <xf numFmtId="0" fontId="36" fillId="36" borderId="30" xfId="0" applyFont="1" applyFill="1" applyBorder="1" applyProtection="1">
      <alignment vertical="center"/>
    </xf>
    <xf numFmtId="0" fontId="36" fillId="36" borderId="5" xfId="0" applyFont="1" applyFill="1" applyBorder="1" applyProtection="1">
      <alignment vertical="center"/>
    </xf>
    <xf numFmtId="0" fontId="39" fillId="36" borderId="5" xfId="0" applyFont="1" applyFill="1" applyBorder="1" applyAlignment="1" applyProtection="1">
      <alignment horizontal="center" vertical="top" wrapText="1"/>
    </xf>
    <xf numFmtId="0" fontId="36" fillId="36" borderId="3" xfId="0" applyFont="1" applyFill="1" applyBorder="1" applyAlignment="1" applyProtection="1">
      <alignment horizontal="center" vertical="center" wrapText="1"/>
    </xf>
    <xf numFmtId="0" fontId="36" fillId="38" borderId="5" xfId="0" applyFont="1" applyFill="1" applyBorder="1" applyProtection="1">
      <alignment vertical="center"/>
    </xf>
    <xf numFmtId="0" fontId="36" fillId="38" borderId="3" xfId="0" applyFont="1" applyFill="1" applyBorder="1" applyProtection="1">
      <alignment vertical="center"/>
    </xf>
    <xf numFmtId="0" fontId="36" fillId="38" borderId="5" xfId="0" applyFont="1" applyFill="1" applyBorder="1" applyAlignment="1" applyProtection="1">
      <alignment horizontal="center" vertical="center"/>
    </xf>
    <xf numFmtId="0" fontId="36" fillId="37" borderId="17" xfId="0" applyFont="1" applyFill="1" applyBorder="1" applyAlignment="1" applyProtection="1">
      <alignment horizontal="center" vertical="center"/>
    </xf>
    <xf numFmtId="0" fontId="36" fillId="37" borderId="1" xfId="0" applyFont="1" applyFill="1" applyBorder="1" applyAlignment="1" applyProtection="1">
      <alignment horizontal="center" vertical="center"/>
    </xf>
    <xf numFmtId="0" fontId="36" fillId="0" borderId="17" xfId="0" applyFont="1" applyBorder="1" applyAlignment="1" applyProtection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1" fillId="2" borderId="1" xfId="0" applyFont="1" applyFill="1" applyBorder="1" applyProtection="1">
      <alignment vertical="center"/>
    </xf>
    <xf numFmtId="0" fontId="36" fillId="2" borderId="1" xfId="0" applyFont="1" applyFill="1" applyBorder="1" applyAlignment="1" applyProtection="1">
      <alignment horizontal="left" vertical="center" shrinkToFit="1"/>
    </xf>
    <xf numFmtId="0" fontId="35" fillId="0" borderId="0" xfId="0" applyFont="1" applyProtection="1">
      <alignment vertical="center"/>
    </xf>
    <xf numFmtId="0" fontId="36" fillId="2" borderId="1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Protection="1">
      <alignment vertical="center"/>
    </xf>
    <xf numFmtId="0" fontId="45" fillId="0" borderId="25" xfId="129" applyFont="1" applyBorder="1" applyAlignment="1" applyProtection="1">
      <alignment horizontal="left" vertical="center" wrapText="1"/>
    </xf>
    <xf numFmtId="0" fontId="45" fillId="0" borderId="32" xfId="129" applyFont="1" applyBorder="1" applyAlignment="1" applyProtection="1">
      <alignment horizontal="left" vertical="center" wrapText="1"/>
    </xf>
    <xf numFmtId="0" fontId="45" fillId="0" borderId="27" xfId="129" applyFont="1" applyBorder="1" applyAlignment="1" applyProtection="1">
      <alignment horizontal="left" vertical="center" wrapText="1"/>
    </xf>
    <xf numFmtId="0" fontId="45" fillId="0" borderId="23" xfId="129" applyFont="1" applyBorder="1" applyAlignment="1" applyProtection="1">
      <alignment horizontal="left" vertical="center" wrapText="1"/>
    </xf>
    <xf numFmtId="0" fontId="45" fillId="0" borderId="31" xfId="129" applyFont="1" applyBorder="1" applyAlignment="1" applyProtection="1">
      <alignment horizontal="left" vertical="center" wrapText="1"/>
    </xf>
    <xf numFmtId="0" fontId="45" fillId="0" borderId="22" xfId="129" applyFont="1" applyBorder="1" applyAlignment="1" applyProtection="1">
      <alignment horizontal="left" vertical="center" wrapText="1"/>
    </xf>
  </cellXfs>
  <cellStyles count="135">
    <cellStyle name="20% - アクセント 1 2" xfId="18" xr:uid="{00000000-0005-0000-0000-000000000000}"/>
    <cellStyle name="20% - アクセント 2 2" xfId="19" xr:uid="{00000000-0005-0000-0000-000001000000}"/>
    <cellStyle name="20% - アクセント 3 2" xfId="20" xr:uid="{00000000-0005-0000-0000-000002000000}"/>
    <cellStyle name="20% - アクセント 4 2" xfId="21" xr:uid="{00000000-0005-0000-0000-000003000000}"/>
    <cellStyle name="20% - アクセント 5 2" xfId="22" xr:uid="{00000000-0005-0000-0000-000004000000}"/>
    <cellStyle name="20% - アクセント 6 2" xfId="23" xr:uid="{00000000-0005-0000-0000-000005000000}"/>
    <cellStyle name="40% - アクセント 1 2" xfId="24" xr:uid="{00000000-0005-0000-0000-000006000000}"/>
    <cellStyle name="40% - アクセント 2 2" xfId="25" xr:uid="{00000000-0005-0000-0000-000007000000}"/>
    <cellStyle name="40% - アクセント 3 2" xfId="26" xr:uid="{00000000-0005-0000-0000-000008000000}"/>
    <cellStyle name="40% - アクセント 4 2" xfId="27" xr:uid="{00000000-0005-0000-0000-000009000000}"/>
    <cellStyle name="40% - アクセント 5 2" xfId="28" xr:uid="{00000000-0005-0000-0000-00000A000000}"/>
    <cellStyle name="40% - アクセント 6 2" xfId="29" xr:uid="{00000000-0005-0000-0000-00000B000000}"/>
    <cellStyle name="60% - アクセント 1 2" xfId="30" xr:uid="{00000000-0005-0000-0000-00000C000000}"/>
    <cellStyle name="60% - アクセント 2 2" xfId="31" xr:uid="{00000000-0005-0000-0000-00000D000000}"/>
    <cellStyle name="60% - アクセント 3 2" xfId="32" xr:uid="{00000000-0005-0000-0000-00000E000000}"/>
    <cellStyle name="60% - アクセント 4 2" xfId="33" xr:uid="{00000000-0005-0000-0000-00000F000000}"/>
    <cellStyle name="60% - アクセント 5 2" xfId="34" xr:uid="{00000000-0005-0000-0000-000010000000}"/>
    <cellStyle name="60% - アクセント 6 2" xfId="35" xr:uid="{00000000-0005-0000-0000-000011000000}"/>
    <cellStyle name="アクセント 1 2" xfId="36" xr:uid="{00000000-0005-0000-0000-000012000000}"/>
    <cellStyle name="アクセント 2 2" xfId="37" xr:uid="{00000000-0005-0000-0000-000013000000}"/>
    <cellStyle name="アクセント 3 2" xfId="38" xr:uid="{00000000-0005-0000-0000-000014000000}"/>
    <cellStyle name="アクセント 4 2" xfId="39" xr:uid="{00000000-0005-0000-0000-000015000000}"/>
    <cellStyle name="アクセント 5 2" xfId="40" xr:uid="{00000000-0005-0000-0000-000016000000}"/>
    <cellStyle name="アクセント 6 2" xfId="41" xr:uid="{00000000-0005-0000-0000-000017000000}"/>
    <cellStyle name="タイトル 2" xfId="42" xr:uid="{00000000-0005-0000-0000-000018000000}"/>
    <cellStyle name="チェック セル 2" xfId="43" xr:uid="{00000000-0005-0000-0000-000019000000}"/>
    <cellStyle name="どちらでもない 2" xfId="44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15" xr:uid="{00000000-0005-0000-0000-00001D000000}"/>
    <cellStyle name="パーセント 2 2 2 2" xfId="78" xr:uid="{00000000-0005-0000-0000-00001E000000}"/>
    <cellStyle name="パーセント 2 2 2 3" xfId="79" xr:uid="{00000000-0005-0000-0000-00001F000000}"/>
    <cellStyle name="パーセント 2 2 3" xfId="80" xr:uid="{00000000-0005-0000-0000-000020000000}"/>
    <cellStyle name="パーセント 2 2 3 2" xfId="81" xr:uid="{00000000-0005-0000-0000-000021000000}"/>
    <cellStyle name="パーセント 2 2 3 3" xfId="82" xr:uid="{00000000-0005-0000-0000-000022000000}"/>
    <cellStyle name="パーセント 2 2 4" xfId="83" xr:uid="{00000000-0005-0000-0000-000023000000}"/>
    <cellStyle name="パーセント 2 2 4 2" xfId="84" xr:uid="{00000000-0005-0000-0000-000024000000}"/>
    <cellStyle name="パーセント 2 2 4 3" xfId="85" xr:uid="{00000000-0005-0000-0000-000025000000}"/>
    <cellStyle name="パーセント 2 2 5" xfId="86" xr:uid="{00000000-0005-0000-0000-000026000000}"/>
    <cellStyle name="パーセント 2 2 6" xfId="87" xr:uid="{00000000-0005-0000-0000-000027000000}"/>
    <cellStyle name="パーセント 2 3" xfId="12" xr:uid="{00000000-0005-0000-0000-000028000000}"/>
    <cellStyle name="パーセント 2 3 2" xfId="88" xr:uid="{00000000-0005-0000-0000-000029000000}"/>
    <cellStyle name="パーセント 2 3 3" xfId="89" xr:uid="{00000000-0005-0000-0000-00002A000000}"/>
    <cellStyle name="パーセント 2 4" xfId="45" xr:uid="{00000000-0005-0000-0000-00002B000000}"/>
    <cellStyle name="パーセント 2 4 2" xfId="90" xr:uid="{00000000-0005-0000-0000-00002C000000}"/>
    <cellStyle name="パーセント 2 4 3" xfId="91" xr:uid="{00000000-0005-0000-0000-00002D000000}"/>
    <cellStyle name="パーセント 2 5" xfId="92" xr:uid="{00000000-0005-0000-0000-00002E000000}"/>
    <cellStyle name="パーセント 2 5 2" xfId="93" xr:uid="{00000000-0005-0000-0000-00002F000000}"/>
    <cellStyle name="パーセント 2 5 3" xfId="94" xr:uid="{00000000-0005-0000-0000-000030000000}"/>
    <cellStyle name="パーセント 2 6" xfId="95" xr:uid="{00000000-0005-0000-0000-000031000000}"/>
    <cellStyle name="パーセント 2 7" xfId="96" xr:uid="{00000000-0005-0000-0000-000032000000}"/>
    <cellStyle name="ハイパーリンク" xfId="133" builtinId="8"/>
    <cellStyle name="ハイパーリンク 2" xfId="4" xr:uid="{00000000-0005-0000-0000-000033000000}"/>
    <cellStyle name="ハイパーリンク 3" xfId="132" xr:uid="{43D3D674-06B6-46CD-B8C4-70C50994410E}"/>
    <cellStyle name="メモ 2" xfId="46" xr:uid="{00000000-0005-0000-0000-000034000000}"/>
    <cellStyle name="リンク セル 2" xfId="47" xr:uid="{00000000-0005-0000-0000-000035000000}"/>
    <cellStyle name="悪い 2" xfId="48" xr:uid="{00000000-0005-0000-0000-000036000000}"/>
    <cellStyle name="計算 2" xfId="49" xr:uid="{00000000-0005-0000-0000-000037000000}"/>
    <cellStyle name="警告文 2" xfId="50" xr:uid="{00000000-0005-0000-0000-000038000000}"/>
    <cellStyle name="桁区切り" xfId="1" builtinId="6"/>
    <cellStyle name="桁区切り 2" xfId="51" xr:uid="{00000000-0005-0000-0000-00003A000000}"/>
    <cellStyle name="桁区切り 3" xfId="52" xr:uid="{00000000-0005-0000-0000-00003B000000}"/>
    <cellStyle name="桁区切り 4" xfId="53" xr:uid="{00000000-0005-0000-0000-00003C000000}"/>
    <cellStyle name="桁区切り 5" xfId="17" xr:uid="{00000000-0005-0000-0000-00003D000000}"/>
    <cellStyle name="桁区切り 6" xfId="77" xr:uid="{00000000-0005-0000-0000-00003E000000}"/>
    <cellStyle name="見出し 1 2" xfId="54" xr:uid="{00000000-0005-0000-0000-00003F000000}"/>
    <cellStyle name="見出し 2 2" xfId="55" xr:uid="{00000000-0005-0000-0000-000040000000}"/>
    <cellStyle name="見出し 3 2" xfId="56" xr:uid="{00000000-0005-0000-0000-000041000000}"/>
    <cellStyle name="見出し 4 2" xfId="57" xr:uid="{00000000-0005-0000-0000-000042000000}"/>
    <cellStyle name="集計 2" xfId="58" xr:uid="{00000000-0005-0000-0000-000043000000}"/>
    <cellStyle name="出力 2" xfId="59" xr:uid="{00000000-0005-0000-0000-000044000000}"/>
    <cellStyle name="説明文 2" xfId="60" xr:uid="{00000000-0005-0000-0000-000045000000}"/>
    <cellStyle name="通貨 2" xfId="61" xr:uid="{00000000-0005-0000-0000-000046000000}"/>
    <cellStyle name="入力 2" xfId="62" xr:uid="{00000000-0005-0000-0000-000047000000}"/>
    <cellStyle name="標準" xfId="0" builtinId="0"/>
    <cellStyle name="標準 2" xfId="3" xr:uid="{00000000-0005-0000-0000-000049000000}"/>
    <cellStyle name="標準 2 2" xfId="5" xr:uid="{00000000-0005-0000-0000-00004A000000}"/>
    <cellStyle name="標準 2 2 2" xfId="8" xr:uid="{00000000-0005-0000-0000-00004B000000}"/>
    <cellStyle name="標準 2 2 2 2" xfId="14" xr:uid="{00000000-0005-0000-0000-00004C000000}"/>
    <cellStyle name="標準 2 2 2 2 2" xfId="97" xr:uid="{00000000-0005-0000-0000-00004D000000}"/>
    <cellStyle name="標準 2 2 2 2 3" xfId="98" xr:uid="{00000000-0005-0000-0000-00004E000000}"/>
    <cellStyle name="標準 2 2 2 3" xfId="99" xr:uid="{00000000-0005-0000-0000-00004F000000}"/>
    <cellStyle name="標準 2 2 2 3 2" xfId="100" xr:uid="{00000000-0005-0000-0000-000050000000}"/>
    <cellStyle name="標準 2 2 2 3 3" xfId="101" xr:uid="{00000000-0005-0000-0000-000051000000}"/>
    <cellStyle name="標準 2 2 2 4" xfId="102" xr:uid="{00000000-0005-0000-0000-000052000000}"/>
    <cellStyle name="標準 2 2 2 4 2" xfId="103" xr:uid="{00000000-0005-0000-0000-000053000000}"/>
    <cellStyle name="標準 2 2 2 4 3" xfId="104" xr:uid="{00000000-0005-0000-0000-000054000000}"/>
    <cellStyle name="標準 2 2 2 5" xfId="105" xr:uid="{00000000-0005-0000-0000-000055000000}"/>
    <cellStyle name="標準 2 2 2 6" xfId="106" xr:uid="{00000000-0005-0000-0000-000056000000}"/>
    <cellStyle name="標準 2 2 3" xfId="11" xr:uid="{00000000-0005-0000-0000-000057000000}"/>
    <cellStyle name="標準 2 2 3 2" xfId="107" xr:uid="{00000000-0005-0000-0000-000058000000}"/>
    <cellStyle name="標準 2 2 3 3" xfId="108" xr:uid="{00000000-0005-0000-0000-000059000000}"/>
    <cellStyle name="標準 2 2 4" xfId="63" xr:uid="{00000000-0005-0000-0000-00005A000000}"/>
    <cellStyle name="標準 2 2 4 2" xfId="109" xr:uid="{00000000-0005-0000-0000-00005B000000}"/>
    <cellStyle name="標準 2 2 4 3" xfId="110" xr:uid="{00000000-0005-0000-0000-00005C000000}"/>
    <cellStyle name="標準 2 2 5" xfId="64" xr:uid="{00000000-0005-0000-0000-00005D000000}"/>
    <cellStyle name="標準 2 2 5 2" xfId="111" xr:uid="{00000000-0005-0000-0000-00005E000000}"/>
    <cellStyle name="標準 2 2 5 3" xfId="112" xr:uid="{00000000-0005-0000-0000-00005F000000}"/>
    <cellStyle name="標準 2 2 6" xfId="113" xr:uid="{00000000-0005-0000-0000-000060000000}"/>
    <cellStyle name="標準 2 2 7" xfId="114" xr:uid="{00000000-0005-0000-0000-000061000000}"/>
    <cellStyle name="標準 2 3" xfId="65" xr:uid="{00000000-0005-0000-0000-000062000000}"/>
    <cellStyle name="標準 2 4" xfId="66" xr:uid="{00000000-0005-0000-0000-000063000000}"/>
    <cellStyle name="標準 2 5" xfId="134" xr:uid="{692A30A3-FF87-4EED-9B52-01C49A4DCA79}"/>
    <cellStyle name="標準 3" xfId="2" xr:uid="{00000000-0005-0000-0000-000064000000}"/>
    <cellStyle name="標準 3 2" xfId="7" xr:uid="{00000000-0005-0000-0000-000065000000}"/>
    <cellStyle name="標準 3 2 2" xfId="13" xr:uid="{00000000-0005-0000-0000-000066000000}"/>
    <cellStyle name="標準 3 2 2 2" xfId="115" xr:uid="{00000000-0005-0000-0000-000067000000}"/>
    <cellStyle name="標準 3 2 2 3" xfId="116" xr:uid="{00000000-0005-0000-0000-000068000000}"/>
    <cellStyle name="標準 3 2 3" xfId="67" xr:uid="{00000000-0005-0000-0000-000069000000}"/>
    <cellStyle name="標準 3 2 3 2" xfId="117" xr:uid="{00000000-0005-0000-0000-00006A000000}"/>
    <cellStyle name="標準 3 2 3 3" xfId="118" xr:uid="{00000000-0005-0000-0000-00006B000000}"/>
    <cellStyle name="標準 3 2 4" xfId="119" xr:uid="{00000000-0005-0000-0000-00006C000000}"/>
    <cellStyle name="標準 3 2 4 2" xfId="120" xr:uid="{00000000-0005-0000-0000-00006D000000}"/>
    <cellStyle name="標準 3 2 4 3" xfId="121" xr:uid="{00000000-0005-0000-0000-00006E000000}"/>
    <cellStyle name="標準 3 2 5" xfId="122" xr:uid="{00000000-0005-0000-0000-00006F000000}"/>
    <cellStyle name="標準 3 2 6" xfId="123" xr:uid="{00000000-0005-0000-0000-000070000000}"/>
    <cellStyle name="標準 3 3" xfId="10" xr:uid="{00000000-0005-0000-0000-000071000000}"/>
    <cellStyle name="標準 3 3 2" xfId="68" xr:uid="{00000000-0005-0000-0000-000072000000}"/>
    <cellStyle name="標準 3 3 3" xfId="124" xr:uid="{00000000-0005-0000-0000-000073000000}"/>
    <cellStyle name="標準 3 4" xfId="69" xr:uid="{00000000-0005-0000-0000-000074000000}"/>
    <cellStyle name="標準 3 4 2" xfId="70" xr:uid="{00000000-0005-0000-0000-000075000000}"/>
    <cellStyle name="標準 3 4 3" xfId="125" xr:uid="{00000000-0005-0000-0000-000076000000}"/>
    <cellStyle name="標準 3 5" xfId="71" xr:uid="{00000000-0005-0000-0000-000077000000}"/>
    <cellStyle name="標準 3 5 2" xfId="126" xr:uid="{00000000-0005-0000-0000-000078000000}"/>
    <cellStyle name="標準 3 5 3" xfId="127" xr:uid="{00000000-0005-0000-0000-000079000000}"/>
    <cellStyle name="標準 3 6" xfId="72" xr:uid="{00000000-0005-0000-0000-00007A000000}"/>
    <cellStyle name="標準 3 7" xfId="128" xr:uid="{00000000-0005-0000-0000-00007B000000}"/>
    <cellStyle name="標準 4" xfId="73" xr:uid="{00000000-0005-0000-0000-00007C000000}"/>
    <cellStyle name="標準 4 2" xfId="129" xr:uid="{B0AF0D6A-CAEE-495A-87C2-CCB2F2018FF4}"/>
    <cellStyle name="標準 5" xfId="74" xr:uid="{00000000-0005-0000-0000-00007D000000}"/>
    <cellStyle name="標準 5 2" xfId="130" xr:uid="{DF04E39C-D558-4D13-BC14-95612CFED14C}"/>
    <cellStyle name="標準 6" xfId="16" xr:uid="{00000000-0005-0000-0000-00007E000000}"/>
    <cellStyle name="標準 7" xfId="76" xr:uid="{00000000-0005-0000-0000-00007F000000}"/>
    <cellStyle name="標準 8" xfId="131" xr:uid="{AB2CFF38-2FAD-455E-8CB6-72F763970FA6}"/>
    <cellStyle name="良い 2" xfId="75" xr:uid="{00000000-0005-0000-0000-000080000000}"/>
  </cellStyles>
  <dxfs count="107">
    <dxf>
      <fill>
        <patternFill patternType="solid">
          <fgColor rgb="FFFFFF00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fgColor rgb="FFFFFF00"/>
          <bgColor rgb="FFFFFF00"/>
        </patternFill>
      </fill>
    </dxf>
    <dxf>
      <font>
        <color auto="1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ont>
        <color auto="1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3"/>
        <charset val="128"/>
        <scheme val="none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2" defaultPivotStyle="PivotStyleLight16"/>
  <colors>
    <mruColors>
      <color rgb="FFC0C0C0"/>
      <color rgb="FF0000CC"/>
      <color rgb="FF000000"/>
      <color rgb="FFFFFFCC"/>
      <color rgb="FFFFFF99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307808</xdr:rowOff>
    </xdr:from>
    <xdr:to>
      <xdr:col>7</xdr:col>
      <xdr:colOff>350611</xdr:colOff>
      <xdr:row>4</xdr:row>
      <xdr:rowOff>2654629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7C8DF065-B4C4-4DE6-9F23-E79A23687133}"/>
            </a:ext>
          </a:extLst>
        </xdr:cNvPr>
        <xdr:cNvGrpSpPr/>
      </xdr:nvGrpSpPr>
      <xdr:grpSpPr>
        <a:xfrm>
          <a:off x="10937875" y="1657183"/>
          <a:ext cx="5843361" cy="2680196"/>
          <a:chOff x="24658307" y="547687"/>
          <a:chExt cx="6656676" cy="2706666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FD66FFC1-B458-425E-BB06-A6EB3AC02FD5}"/>
              </a:ext>
            </a:extLst>
          </xdr:cNvPr>
          <xdr:cNvSpPr/>
        </xdr:nvSpPr>
        <xdr:spPr>
          <a:xfrm>
            <a:off x="24658307" y="547687"/>
            <a:ext cx="6656676" cy="2706666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78C8ADD9-232C-4BF4-96AC-36651854D650}"/>
              </a:ext>
            </a:extLst>
          </xdr:cNvPr>
          <xdr:cNvGrpSpPr/>
        </xdr:nvGrpSpPr>
        <xdr:grpSpPr>
          <a:xfrm>
            <a:off x="25431454" y="849725"/>
            <a:ext cx="4450362" cy="514041"/>
            <a:chOff x="20809325" y="530440"/>
            <a:chExt cx="2084293" cy="313765"/>
          </a:xfrm>
        </xdr:grpSpPr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6D974318-8C17-43D7-87FB-7979C302F3F5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5" name="正方形/長方形 14">
              <a:extLst>
                <a:ext uri="{FF2B5EF4-FFF2-40B4-BE49-F238E27FC236}">
                  <a16:creationId xmlns:a16="http://schemas.microsoft.com/office/drawing/2014/main" id="{BE6EE841-D628-446E-8FF2-DC3ECE3EE037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6" name="直線コネクタ 15">
              <a:extLst>
                <a:ext uri="{FF2B5EF4-FFF2-40B4-BE49-F238E27FC236}">
                  <a16:creationId xmlns:a16="http://schemas.microsoft.com/office/drawing/2014/main" id="{FBC78632-AAE4-45A1-ACB8-C49FD8FC748B}"/>
                </a:ext>
              </a:extLst>
            </xdr:cNvPr>
            <xdr:cNvCxnSpPr>
              <a:stCxn id="14" idx="3"/>
              <a:endCxn id="15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17D38185-1B88-4861-9AEF-D17DEE44B5F4}"/>
              </a:ext>
            </a:extLst>
          </xdr:cNvPr>
          <xdr:cNvGrpSpPr/>
        </xdr:nvGrpSpPr>
        <xdr:grpSpPr>
          <a:xfrm>
            <a:off x="25407430" y="1584070"/>
            <a:ext cx="4522420" cy="514041"/>
            <a:chOff x="20809325" y="530440"/>
            <a:chExt cx="2117911" cy="313765"/>
          </a:xfrm>
        </xdr:grpSpPr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44DD78FE-5551-476F-933F-A13C6C47D3C0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2" name="正方形/長方形 11">
              <a:extLst>
                <a:ext uri="{FF2B5EF4-FFF2-40B4-BE49-F238E27FC236}">
                  <a16:creationId xmlns:a16="http://schemas.microsoft.com/office/drawing/2014/main" id="{F2F78E45-C126-4207-834D-BEB97DB83C57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3" name="直線コネクタ 12">
              <a:extLst>
                <a:ext uri="{FF2B5EF4-FFF2-40B4-BE49-F238E27FC236}">
                  <a16:creationId xmlns:a16="http://schemas.microsoft.com/office/drawing/2014/main" id="{E3AEA3ED-B348-4775-935C-28A14E01DC1D}"/>
                </a:ext>
              </a:extLst>
            </xdr:cNvPr>
            <xdr:cNvCxnSpPr>
              <a:stCxn id="11" idx="3"/>
              <a:endCxn id="12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54CFFC57-C047-477B-A14A-7B27EDC63B19}"/>
              </a:ext>
            </a:extLst>
          </xdr:cNvPr>
          <xdr:cNvGrpSpPr/>
        </xdr:nvGrpSpPr>
        <xdr:grpSpPr>
          <a:xfrm>
            <a:off x="25407438" y="2326559"/>
            <a:ext cx="4561673" cy="513770"/>
            <a:chOff x="20809325" y="534306"/>
            <a:chExt cx="2136337" cy="315946"/>
          </a:xfrm>
        </xdr:grpSpPr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9BDB090E-2D81-4B52-91B6-01C4C437574C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7FA75E1F-334F-48CC-A371-D47FBA50D059}"/>
                </a:ext>
              </a:extLst>
            </xdr:cNvPr>
            <xdr:cNvSpPr/>
          </xdr:nvSpPr>
          <xdr:spPr>
            <a:xfrm>
              <a:off x="21761821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10" name="直線コネクタ 9">
              <a:extLst>
                <a:ext uri="{FF2B5EF4-FFF2-40B4-BE49-F238E27FC236}">
                  <a16:creationId xmlns:a16="http://schemas.microsoft.com/office/drawing/2014/main" id="{E30861A3-D024-4DF5-9C67-B0A667B93468}"/>
                </a:ext>
              </a:extLst>
            </xdr:cNvPr>
            <xdr:cNvCxnSpPr>
              <a:stCxn id="8" idx="3"/>
              <a:endCxn id="9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2411101</xdr:colOff>
      <xdr:row>0</xdr:row>
      <xdr:rowOff>162584</xdr:rowOff>
    </xdr:from>
    <xdr:to>
      <xdr:col>9</xdr:col>
      <xdr:colOff>2083130</xdr:colOff>
      <xdr:row>5</xdr:row>
      <xdr:rowOff>267195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4343543-4673-4B9B-A120-691D9B2D6D9B}"/>
            </a:ext>
          </a:extLst>
        </xdr:cNvPr>
        <xdr:cNvSpPr/>
      </xdr:nvSpPr>
      <xdr:spPr>
        <a:xfrm>
          <a:off x="18084056" y="162584"/>
          <a:ext cx="9578029" cy="4815156"/>
        </a:xfrm>
        <a:prstGeom prst="wedgeRoundRectCallout">
          <a:avLst>
            <a:gd name="adj1" fmla="val -61039"/>
            <a:gd name="adj2" fmla="val -3160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1600" b="0" u="non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1600" b="0" u="non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en-US" altLang="ja-JP" sz="16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へメール申請を行った日付を入力してください。</a:t>
          </a:r>
          <a:endParaRPr kumimoji="1" lang="ja-JP" altLang="en-US" sz="1600" b="0" u="none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2613025</xdr:colOff>
      <xdr:row>22</xdr:row>
      <xdr:rowOff>306531</xdr:rowOff>
    </xdr:from>
    <xdr:to>
      <xdr:col>4</xdr:col>
      <xdr:colOff>254577</xdr:colOff>
      <xdr:row>29</xdr:row>
      <xdr:rowOff>2599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8F5E2506-AEED-41FE-9F0F-A7D02D891F27}"/>
            </a:ext>
          </a:extLst>
        </xdr:cNvPr>
        <xdr:cNvSpPr/>
      </xdr:nvSpPr>
      <xdr:spPr>
        <a:xfrm>
          <a:off x="3496252" y="10472304"/>
          <a:ext cx="6595052" cy="1878159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断熱材種類（大分類）・　断熱材種類（小分類）　</a:t>
          </a:r>
          <a:r>
            <a:rPr kumimoji="1" lang="en-US" altLang="ja-JP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br>
            <a:rPr kumimoji="1" lang="en-US" altLang="ja-JP" sz="1600" b="1" u="non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600" b="1" u="non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ja-JP" altLang="en-US" sz="1600" b="0" u="none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プルダウンで選択</a:t>
          </a:r>
          <a:r>
            <a:rPr lang="ja-JP" altLang="en-US" sz="1600"/>
            <a:t> </a:t>
          </a:r>
          <a:r>
            <a:rPr lang="ja-JP" altLang="en-US" sz="16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してください。</a:t>
          </a:r>
          <a:endParaRPr kumimoji="1" lang="en-US" altLang="ja-JP" sz="1600" b="0" u="none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5</xdr:col>
      <xdr:colOff>1111539</xdr:colOff>
      <xdr:row>23</xdr:row>
      <xdr:rowOff>293255</xdr:rowOff>
    </xdr:from>
    <xdr:to>
      <xdr:col>8</xdr:col>
      <xdr:colOff>1811194</xdr:colOff>
      <xdr:row>65</xdr:row>
      <xdr:rowOff>66098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97688DE7-7A82-4D62-8317-0DE2D18D3A1F}"/>
            </a:ext>
          </a:extLst>
        </xdr:cNvPr>
        <xdr:cNvSpPr/>
      </xdr:nvSpPr>
      <xdr:spPr>
        <a:xfrm>
          <a:off x="13701857" y="10770755"/>
          <a:ext cx="9098973" cy="11514570"/>
        </a:xfrm>
        <a:prstGeom prst="wedgeRoundRectCallout">
          <a:avLst>
            <a:gd name="adj1" fmla="val 23276"/>
            <a:gd name="adj2" fmla="val -5645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製品型番　製品名・製品愛称　</a:t>
          </a:r>
          <a:r>
            <a:rPr kumimoji="1" lang="en-US" altLang="ja-JP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br>
            <a:rPr kumimoji="1" lang="en-US" altLang="ja-JP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600" b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製品型番　製品名・製品愛称　は、</a:t>
          </a:r>
          <a:endParaRPr kumimoji="1" lang="en-US" altLang="ja-JP" sz="1600" b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カタログ（仕様書等）に記載の製品名を入力してください。</a:t>
          </a:r>
          <a:endParaRPr kumimoji="1" lang="en-US" altLang="ja-JP" sz="1600" b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審査の際、照合元として利用させていただきます。</a:t>
          </a:r>
          <a:endParaRPr kumimoji="1" lang="en-US" altLang="ja-JP" sz="1600" b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125267</xdr:colOff>
      <xdr:row>18</xdr:row>
      <xdr:rowOff>189350</xdr:rowOff>
    </xdr:from>
    <xdr:to>
      <xdr:col>8</xdr:col>
      <xdr:colOff>2483425</xdr:colOff>
      <xdr:row>20</xdr:row>
      <xdr:rowOff>211178</xdr:rowOff>
    </xdr:to>
    <xdr:sp macro="" textlink="">
      <xdr:nvSpPr>
        <xdr:cNvPr id="20" name="右中かっこ 19">
          <a:extLst>
            <a:ext uri="{FF2B5EF4-FFF2-40B4-BE49-F238E27FC236}">
              <a16:creationId xmlns:a16="http://schemas.microsoft.com/office/drawing/2014/main" id="{8DD227DB-EE4E-4B78-BA22-8F07FB50D201}"/>
            </a:ext>
          </a:extLst>
        </xdr:cNvPr>
        <xdr:cNvSpPr/>
      </xdr:nvSpPr>
      <xdr:spPr>
        <a:xfrm rot="5400000">
          <a:off x="20663819" y="6944253"/>
          <a:ext cx="645282" cy="4973203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1531794</xdr:colOff>
      <xdr:row>43</xdr:row>
      <xdr:rowOff>10394</xdr:rowOff>
    </xdr:from>
    <xdr:to>
      <xdr:col>8</xdr:col>
      <xdr:colOff>1260187</xdr:colOff>
      <xdr:row>50</xdr:row>
      <xdr:rowOff>83420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5377A86C-A097-43FA-9FE9-2BB79F711453}"/>
            </a:ext>
          </a:extLst>
        </xdr:cNvPr>
        <xdr:cNvSpPr/>
      </xdr:nvSpPr>
      <xdr:spPr>
        <a:xfrm>
          <a:off x="14122112" y="16722439"/>
          <a:ext cx="8127711" cy="225511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＜ワイルドカード＞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ワイルドカード「■」を用いる場合、ワイルドカードの内訳一覧に、</a:t>
          </a:r>
          <a:endParaRPr kumimoji="1" lang="en-US" altLang="ja-JP" sz="1600" b="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「識別可能なすべての枝番と枝番が意味する使用・内容等」を入力してください。</a:t>
          </a:r>
        </a:p>
      </xdr:txBody>
    </xdr:sp>
    <xdr:clientData/>
  </xdr:twoCellAnchor>
  <xdr:twoCellAnchor>
    <xdr:from>
      <xdr:col>10</xdr:col>
      <xdr:colOff>85725</xdr:colOff>
      <xdr:row>17</xdr:row>
      <xdr:rowOff>138546</xdr:rowOff>
    </xdr:from>
    <xdr:to>
      <xdr:col>15</xdr:col>
      <xdr:colOff>2753591</xdr:colOff>
      <xdr:row>20</xdr:row>
      <xdr:rowOff>16924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7E0979AE-782B-4FE4-BBCA-CC3098C34EF2}"/>
            </a:ext>
          </a:extLst>
        </xdr:cNvPr>
        <xdr:cNvSpPr/>
      </xdr:nvSpPr>
      <xdr:spPr>
        <a:xfrm rot="5400000">
          <a:off x="33293969" y="1739847"/>
          <a:ext cx="813560" cy="14825230"/>
        </a:xfrm>
        <a:prstGeom prst="rightBrace">
          <a:avLst>
            <a:gd name="adj1" fmla="val 53633"/>
            <a:gd name="adj2" fmla="val 54196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2116283</xdr:colOff>
      <xdr:row>23</xdr:row>
      <xdr:rowOff>28865</xdr:rowOff>
    </xdr:from>
    <xdr:to>
      <xdr:col>13</xdr:col>
      <xdr:colOff>1191780</xdr:colOff>
      <xdr:row>46</xdr:row>
      <xdr:rowOff>143165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2625B103-67F0-4103-ADBC-9047C1F57EC1}"/>
            </a:ext>
          </a:extLst>
        </xdr:cNvPr>
        <xdr:cNvSpPr/>
      </xdr:nvSpPr>
      <xdr:spPr>
        <a:xfrm>
          <a:off x="28318692" y="10506365"/>
          <a:ext cx="6868679" cy="7284027"/>
        </a:xfrm>
        <a:prstGeom prst="wedgeRoundRectCallout">
          <a:avLst>
            <a:gd name="adj1" fmla="val -10679"/>
            <a:gd name="adj2" fmla="val -5929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熱貫流率 ［</a:t>
          </a:r>
          <a:r>
            <a:rPr kumimoji="1" lang="en-US" altLang="ja-JP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W/</a:t>
          </a:r>
          <a:r>
            <a:rPr kumimoji="1" lang="ja-JP" altLang="en-US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（㎡・</a:t>
          </a:r>
          <a:r>
            <a:rPr kumimoji="1" lang="en-US" altLang="ja-JP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K</a:t>
          </a:r>
          <a:r>
            <a:rPr kumimoji="1" lang="ja-JP" altLang="en-US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）］　</a:t>
          </a:r>
          <a:r>
            <a:rPr kumimoji="1" lang="en-US" altLang="ja-JP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任意項目です。</a:t>
          </a:r>
          <a:endParaRPr kumimoji="1" lang="en-US" altLang="ja-JP" sz="1600" b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小数点</a:t>
          </a:r>
          <a:r>
            <a:rPr kumimoji="1" lang="en-US" altLang="ja-JP" sz="1600" b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600" b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桁までの切り捨て数値を入力してください。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熱伝導率</a:t>
          </a:r>
          <a:r>
            <a:rPr kumimoji="1" lang="en-US" altLang="ja-JP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[W/(m×K)]</a:t>
          </a:r>
          <a:r>
            <a:rPr kumimoji="1" lang="ja-JP" altLang="en-US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小数点</a:t>
          </a:r>
          <a:r>
            <a:rPr kumimoji="1" lang="en-US" altLang="ja-JP" sz="1600" b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600" b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桁までの切り捨て数値を入力してください。</a:t>
          </a:r>
          <a:endParaRPr kumimoji="1" lang="en-US" altLang="ja-JP" sz="1600" b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熱抵抗値</a:t>
          </a:r>
          <a:r>
            <a:rPr kumimoji="1" lang="en-US" altLang="ja-JP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[㎡</a:t>
          </a:r>
          <a:r>
            <a:rPr kumimoji="1" lang="ja-JP" altLang="en-US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en-US" altLang="ja-JP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K/W]</a:t>
          </a:r>
          <a:r>
            <a:rPr kumimoji="1" lang="ja-JP" altLang="en-US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小数点</a:t>
          </a:r>
          <a:r>
            <a:rPr kumimoji="1" lang="en-US" altLang="ja-JP" sz="1600" b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600" b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桁までの切り捨て数値を入力してください。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6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厚さ　幅　長さ　</a:t>
          </a:r>
          <a:r>
            <a:rPr kumimoji="1" lang="en-US" altLang="ja-JP" sz="16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小数点</a:t>
          </a:r>
          <a:r>
            <a:rPr kumimoji="1" lang="en-US" altLang="ja-JP" sz="1600" b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600" b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桁までの切り捨て数値を入力してください。</a:t>
          </a:r>
          <a:br>
            <a:rPr kumimoji="1" lang="en-US" altLang="ja-JP" sz="1600" b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600" b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厚さは、必須入力項目です。幅、長さは任意入力です。</a:t>
          </a:r>
          <a:endParaRPr kumimoji="1" lang="en-US" altLang="ja-JP" sz="1600" b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2593109</xdr:colOff>
      <xdr:row>22</xdr:row>
      <xdr:rowOff>250246</xdr:rowOff>
    </xdr:from>
    <xdr:to>
      <xdr:col>10</xdr:col>
      <xdr:colOff>1524000</xdr:colOff>
      <xdr:row>31</xdr:row>
      <xdr:rowOff>119496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EFDFBF21-C70D-4D12-B9C3-0B5DBF321A59}"/>
            </a:ext>
          </a:extLst>
        </xdr:cNvPr>
        <xdr:cNvSpPr/>
      </xdr:nvSpPr>
      <xdr:spPr>
        <a:xfrm>
          <a:off x="23582745" y="10416019"/>
          <a:ext cx="4143664" cy="2674795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改修部位種別　</a:t>
          </a:r>
          <a:r>
            <a:rPr kumimoji="1" lang="en-US" altLang="ja-JP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br>
            <a:rPr kumimoji="1" lang="en-US" altLang="ja-JP" sz="1600" b="1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600" b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プルダウンで選択してください。</a:t>
          </a:r>
          <a:endParaRPr kumimoji="1" lang="en-US" altLang="ja-JP" sz="1600" b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5</xdr:col>
      <xdr:colOff>1547091</xdr:colOff>
      <xdr:row>50</xdr:row>
      <xdr:rowOff>298456</xdr:rowOff>
    </xdr:from>
    <xdr:to>
      <xdr:col>8</xdr:col>
      <xdr:colOff>1290493</xdr:colOff>
      <xdr:row>60</xdr:row>
      <xdr:rowOff>181556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FD0E058F-ABF5-479A-9D0F-0E5979F5EAD0}"/>
            </a:ext>
          </a:extLst>
        </xdr:cNvPr>
        <xdr:cNvSpPr/>
      </xdr:nvSpPr>
      <xdr:spPr>
        <a:xfrm>
          <a:off x="14137409" y="19192592"/>
          <a:ext cx="8142720" cy="216910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0" u="none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＜型番がない場合＞</a:t>
          </a:r>
          <a:endParaRPr kumimoji="1" lang="en-US" altLang="ja-JP" sz="1600" b="0" u="none" baseline="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kumimoji="1" lang="ja-JP" altLang="en-US" sz="1600" b="0" u="none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貴社にて命名規則に則り、製品型番を発番してください。</a:t>
          </a:r>
          <a:endParaRPr kumimoji="1" lang="en-US" altLang="ja-JP" sz="1600" b="0" u="none" baseline="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kumimoji="1" lang="ja-JP" altLang="en-US" sz="1600" b="0" u="none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万が一、型番の発番が難しい場合には「▲」で提出してください。この場合、</a:t>
          </a:r>
          <a:r>
            <a:rPr kumimoji="1" lang="en-US" altLang="ja-JP" sz="1600" b="0" u="none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SII</a:t>
          </a:r>
          <a:r>
            <a:rPr kumimoji="1" lang="ja-JP" altLang="en-US" sz="1600" b="0" u="none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にて型番を発番し、管理させていただきます。</a:t>
          </a:r>
          <a:endParaRPr kumimoji="1" lang="en-US" altLang="ja-JP" sz="1600" b="0" u="none" baseline="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1534969</xdr:colOff>
      <xdr:row>31</xdr:row>
      <xdr:rowOff>68121</xdr:rowOff>
    </xdr:from>
    <xdr:to>
      <xdr:col>8</xdr:col>
      <xdr:colOff>1281546</xdr:colOff>
      <xdr:row>42</xdr:row>
      <xdr:rowOff>80819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28D9FF3-D6E7-4D0D-AA15-8D48488AA8A9}"/>
            </a:ext>
          </a:extLst>
        </xdr:cNvPr>
        <xdr:cNvSpPr/>
      </xdr:nvSpPr>
      <xdr:spPr>
        <a:xfrm>
          <a:off x="12214514" y="13264576"/>
          <a:ext cx="8163214" cy="3568698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■製品名、型番、数値はカタログ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仕様書等）の記載と一致させること</a:t>
          </a: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■数値の入力欄において、単位記号は含めないこと</a:t>
          </a: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■半角</a:t>
          </a:r>
          <a:r>
            <a:rPr kumimoji="1" lang="en-US" altLang="ja-JP" sz="1600" b="0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・英数字、記号</a:t>
          </a:r>
          <a:r>
            <a:rPr kumimoji="1" lang="en-US" altLang="ja-JP" sz="1600" b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600" b="0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1600" b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→　半角　　　</a:t>
          </a:r>
          <a:endParaRPr kumimoji="1" lang="en-US" altLang="ja-JP" sz="1600" b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・漢字、片仮名、平仮名　→　全角</a:t>
          </a:r>
          <a:endParaRPr kumimoji="1" lang="en-US" altLang="ja-JP" sz="1600" b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■基準値を超える型番を登録すること</a:t>
          </a:r>
          <a:endParaRPr kumimoji="1" lang="en-US" altLang="ja-JP" sz="1600" b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277091</xdr:colOff>
      <xdr:row>23</xdr:row>
      <xdr:rowOff>37811</xdr:rowOff>
    </xdr:from>
    <xdr:to>
      <xdr:col>16</xdr:col>
      <xdr:colOff>2744125</xdr:colOff>
      <xdr:row>52</xdr:row>
      <xdr:rowOff>47335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A263A5DA-E80B-4CF3-A0E2-442D69A8D04D}"/>
            </a:ext>
          </a:extLst>
        </xdr:cNvPr>
        <xdr:cNvSpPr/>
      </xdr:nvSpPr>
      <xdr:spPr>
        <a:xfrm>
          <a:off x="36454773" y="10515311"/>
          <a:ext cx="7541261" cy="9049615"/>
        </a:xfrm>
        <a:prstGeom prst="wedgeRoundRectCallout">
          <a:avLst>
            <a:gd name="adj1" fmla="val 27367"/>
            <a:gd name="adj2" fmla="val -6093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ワイルドカードの内訳一覧</a:t>
          </a:r>
          <a:r>
            <a:rPr kumimoji="1" lang="en-US" altLang="ja-JP" sz="1600" b="1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ワイルドカードを用いた場合</a:t>
          </a:r>
          <a:r>
            <a:rPr kumimoji="1" lang="en-US" altLang="ja-JP" sz="1600" b="1" u="sng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ワイルドカードの内訳一覧を入力してください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に記載の型番を入力、入力方法は以下を参照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413834</xdr:colOff>
      <xdr:row>28</xdr:row>
      <xdr:rowOff>227285</xdr:rowOff>
    </xdr:from>
    <xdr:to>
      <xdr:col>16</xdr:col>
      <xdr:colOff>2638843</xdr:colOff>
      <xdr:row>50</xdr:row>
      <xdr:rowOff>171162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250FB4C2-1F9E-4FE0-A771-5D4C9FF774BC}"/>
            </a:ext>
          </a:extLst>
        </xdr:cNvPr>
        <xdr:cNvSpPr/>
      </xdr:nvSpPr>
      <xdr:spPr>
        <a:xfrm>
          <a:off x="36591516" y="12263421"/>
          <a:ext cx="7299236" cy="6801877"/>
        </a:xfrm>
        <a:prstGeom prst="roundRect">
          <a:avLst>
            <a:gd name="adj" fmla="val 2715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◆ワイルドカードの内訳一覧　入力方法について◆</a:t>
          </a:r>
          <a:endParaRPr kumimoji="1" lang="en-US" altLang="ja-JP" sz="1600" b="1" u="sng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kumimoji="1" lang="en-US" altLang="ja-JP" sz="1600" b="1" u="sng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型番に「■」を入力した場合、該当する枝番、枝番の意味する仕様・内容等を「ワイルドカードの内訳一覧」にカンマ区切りで入力してください</a:t>
          </a:r>
          <a:br>
            <a:rPr kumimoji="1" lang="ja-JP" altLang="en-US" sz="16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</a:br>
          <a:r>
            <a:rPr kumimoji="1" lang="ja-JP" altLang="en-US" sz="1600" b="0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■に含まれる可能性のある枝番をすべて入力してください。</a:t>
          </a:r>
          <a:endParaRPr kumimoji="1" lang="en-US" altLang="ja-JP" sz="1600" b="0" u="none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ただし、能力や性能値が異なる場合は別の型番として入力してください。</a:t>
          </a:r>
        </a:p>
        <a:p>
          <a:endParaRPr lang="ja-JP" altLang="ja-JP" sz="16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入力例）</a:t>
          </a:r>
          <a:r>
            <a:rPr kumimoji="1" lang="ja-JP" altLang="ja-JP" sz="16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　　カタログ記載型番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XYZ-123FL</a:t>
          </a:r>
          <a:r>
            <a:rPr kumimoji="1" lang="ja-JP" altLang="en-US" sz="16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</a:t>
          </a:r>
          <a:r>
            <a:rPr kumimoji="1" lang="en-US" altLang="ja-JP" sz="16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XYZ-123GK</a:t>
          </a:r>
          <a:endParaRPr lang="ja-JP" altLang="ja-JP" sz="16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性能値・能力値が確定する代表型番部分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XYZ-123</a:t>
          </a:r>
          <a:endParaRPr lang="ja-JP" altLang="ja-JP" sz="16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性能値・能力値に影響のない枝番部分　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-FL(</a:t>
          </a:r>
          <a:r>
            <a:rPr kumimoji="1" lang="ja-JP" altLang="en-US" sz="16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●●仕様</a:t>
          </a:r>
          <a:r>
            <a:rPr kumimoji="1" lang="en-US" altLang="ja-JP" sz="16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-GK(</a:t>
          </a:r>
          <a:r>
            <a:rPr kumimoji="1" lang="ja-JP" altLang="en-US" sz="16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○○タイプ</a:t>
          </a:r>
          <a:r>
            <a:rPr kumimoji="1" lang="en-US" altLang="ja-JP" sz="16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endParaRPr lang="ja-JP" altLang="ja-JP" sz="16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ja-JP" sz="16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⇒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リストに入力する型番　　：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XYZ-123■</a:t>
          </a:r>
          <a:endParaRPr kumimoji="0" lang="en-US" altLang="ja-JP" sz="1600" b="0" u="none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0" lang="ja-JP" altLang="en-US" sz="16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⇒　内訳一覧に入力する枝番　：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-FL(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●●仕様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),-GK(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○○タイプ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endParaRPr kumimoji="1" lang="en-US" altLang="ja-JP" sz="1600" b="1" u="sng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kumimoji="1" lang="en-US" altLang="ja-JP" sz="1600" b="0" u="none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en-US" altLang="ja-JP" sz="16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枝番が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文字以上あっても、黒四角は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文字</a:t>
          </a:r>
          <a:endParaRPr kumimoji="1" lang="en-US" altLang="ja-JP" sz="1600" b="1" u="sng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en-US" altLang="ja-JP" sz="16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枝番と枝番の示す仕様はカンマ区切り入力する</a:t>
          </a:r>
          <a:endParaRPr lang="ja-JP" altLang="ja-JP" sz="1600" b="1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307808</xdr:rowOff>
    </xdr:from>
    <xdr:to>
      <xdr:col>7</xdr:col>
      <xdr:colOff>353786</xdr:colOff>
      <xdr:row>4</xdr:row>
      <xdr:rowOff>2657804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6BA194E-4C81-48E1-8FA7-DB0B6E6D9C22}"/>
            </a:ext>
          </a:extLst>
        </xdr:cNvPr>
        <xdr:cNvGrpSpPr/>
      </xdr:nvGrpSpPr>
      <xdr:grpSpPr>
        <a:xfrm>
          <a:off x="12134850" y="1654008"/>
          <a:ext cx="5910036" cy="2108696"/>
          <a:chOff x="24658307" y="547687"/>
          <a:chExt cx="6656676" cy="2706666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3AB43B6A-CA38-836E-0E30-35F2806B841E}"/>
              </a:ext>
            </a:extLst>
          </xdr:cNvPr>
          <xdr:cNvSpPr/>
        </xdr:nvSpPr>
        <xdr:spPr>
          <a:xfrm>
            <a:off x="24658307" y="547687"/>
            <a:ext cx="6656676" cy="2706666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B04D8649-9637-BABC-FD92-97DE21A3803E}"/>
              </a:ext>
            </a:extLst>
          </xdr:cNvPr>
          <xdr:cNvGrpSpPr/>
        </xdr:nvGrpSpPr>
        <xdr:grpSpPr>
          <a:xfrm>
            <a:off x="25431454" y="849725"/>
            <a:ext cx="4450362" cy="514041"/>
            <a:chOff x="20809325" y="530440"/>
            <a:chExt cx="2084293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B94FC0F1-4025-03A1-705B-E982A942CF6A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004CA3F0-27CE-D485-6889-6CBBC128D1EF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AF79A43D-A428-9EB3-CE74-F10185C14D5A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DD1D4D70-CD1C-3DC2-7346-258774066682}"/>
              </a:ext>
            </a:extLst>
          </xdr:cNvPr>
          <xdr:cNvGrpSpPr/>
        </xdr:nvGrpSpPr>
        <xdr:grpSpPr>
          <a:xfrm>
            <a:off x="25407430" y="1584070"/>
            <a:ext cx="4522420" cy="514041"/>
            <a:chOff x="20809325" y="530440"/>
            <a:chExt cx="2117911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CA2B4C77-2EE6-06DC-7E6B-CA177E9C39E6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B922C3A5-56D1-D9F1-5221-2BDD9DEE2572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F74F96D0-ECF0-5201-47A9-E24D844CC2B2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F5C002F3-28F1-365F-A67E-CAEAD15F2D0A}"/>
              </a:ext>
            </a:extLst>
          </xdr:cNvPr>
          <xdr:cNvGrpSpPr/>
        </xdr:nvGrpSpPr>
        <xdr:grpSpPr>
          <a:xfrm>
            <a:off x="25407438" y="2326559"/>
            <a:ext cx="4561673" cy="513770"/>
            <a:chOff x="20809325" y="534306"/>
            <a:chExt cx="2136337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3BB08317-0713-0850-56E5-2202825D3793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B1546411-910F-D831-2AFD-9D6781EE81C2}"/>
                </a:ext>
              </a:extLst>
            </xdr:cNvPr>
            <xdr:cNvSpPr/>
          </xdr:nvSpPr>
          <xdr:spPr>
            <a:xfrm>
              <a:off x="21761821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84442FFB-EA01-0470-EA0C-51DAFC525EBE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5</xdr:col>
      <xdr:colOff>381000</xdr:colOff>
      <xdr:row>2</xdr:row>
      <xdr:rowOff>32808</xdr:rowOff>
    </xdr:to>
    <xdr:sp macro="" textlink="">
      <xdr:nvSpPr>
        <xdr:cNvPr id="2" name="角丸四角形 5">
          <a:extLst>
            <a:ext uri="{FF2B5EF4-FFF2-40B4-BE49-F238E27FC236}">
              <a16:creationId xmlns:a16="http://schemas.microsoft.com/office/drawing/2014/main" id="{91118D2C-7519-4547-9C39-293AC2011BBB}"/>
            </a:ext>
          </a:extLst>
        </xdr:cNvPr>
        <xdr:cNvSpPr/>
      </xdr:nvSpPr>
      <xdr:spPr>
        <a:xfrm>
          <a:off x="25400" y="25400"/>
          <a:ext cx="2994025" cy="40428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建築外皮　＜断熱材＞／基準値</a:t>
          </a:r>
        </a:p>
      </xdr:txBody>
    </xdr:sp>
    <xdr:clientData/>
  </xdr:twoCellAnchor>
  <xdr:twoCellAnchor editAs="oneCell">
    <xdr:from>
      <xdr:col>0</xdr:col>
      <xdr:colOff>76201</xdr:colOff>
      <xdr:row>2</xdr:row>
      <xdr:rowOff>158750</xdr:rowOff>
    </xdr:from>
    <xdr:to>
      <xdr:col>11</xdr:col>
      <xdr:colOff>201104</xdr:colOff>
      <xdr:row>25</xdr:row>
      <xdr:rowOff>15875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307BBCE-FDBF-850F-2EB5-EA203F77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558800"/>
          <a:ext cx="6801928" cy="445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2878363</xdr:colOff>
      <xdr:row>21</xdr:row>
      <xdr:rowOff>155574</xdr:rowOff>
    </xdr:from>
    <xdr:to>
      <xdr:col>1</xdr:col>
      <xdr:colOff>3075213</xdr:colOff>
      <xdr:row>26</xdr:row>
      <xdr:rowOff>181428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878363" y="4364717"/>
          <a:ext cx="3743779" cy="1023711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DE8E56-A55A-4BE0-9D24-195874BBFFBF}" name="テーブル2" displayName="テーブル2" ref="T2:T7" totalsRowShown="0" headerRowDxfId="106" dataDxfId="104" headerRowBorderDxfId="105" tableBorderDxfId="103">
  <autoFilter ref="T2:T7" xr:uid="{80DE8E56-A55A-4BE0-9D24-195874BBFFBF}"/>
  <tableColumns count="1">
    <tableColumn id="1" xr3:uid="{A485A0E7-BC04-4DDE-B2E1-17D495F158AD}" name="グラスウール断熱材高性能品" dataDxfId="102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0B08C54-2F17-451B-B0F6-60D005F12325}" name="テーブル11" displayName="テーブル11" ref="AC2:AC7" totalsRowShown="0" headerRowDxfId="56" dataDxfId="54" headerRowBorderDxfId="55" tableBorderDxfId="53" totalsRowBorderDxfId="52">
  <autoFilter ref="AC2:AC7" xr:uid="{40B08C54-2F17-451B-B0F6-60D005F12325}"/>
  <tableColumns count="1">
    <tableColumn id="1" xr3:uid="{C3156826-ECBF-4DD2-9C3A-69B3383B3067}" name="硬質ウレタンフォーム断熱材" dataDxfId="51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1318F4A-69C8-4514-86D4-DC55721D99B8}" name="テーブル12" displayName="テーブル12" ref="AD2:AD7" totalsRowShown="0" headerRowDxfId="50" dataDxfId="48" headerRowBorderDxfId="49" tableBorderDxfId="47" totalsRowBorderDxfId="46">
  <autoFilter ref="AD2:AD7" xr:uid="{A1318F4A-69C8-4514-86D4-DC55721D99B8}"/>
  <tableColumns count="1">
    <tableColumn id="1" xr3:uid="{89A3E4B5-EF3B-4BF6-80B6-73E76AC209ED}" name="吹付け硬質ウレタンフォーム" dataDxfId="45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9F2FDDA-AB89-4313-9E28-BBD306BA6BB8}" name="テーブル13" displayName="テーブル13" ref="AE2:AE7" totalsRowShown="0" headerRowDxfId="44" dataDxfId="42" headerRowBorderDxfId="43" tableBorderDxfId="41" totalsRowBorderDxfId="40">
  <autoFilter ref="AE2:AE7" xr:uid="{79F2FDDA-AB89-4313-9E28-BBD306BA6BB8}"/>
  <tableColumns count="1">
    <tableColumn id="1" xr3:uid="{EB04B112-CDBA-485B-A277-BB80FB641645}" name="フェノールフォーム断熱材" dataDxfId="3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0D1A8FE-F2CA-44DF-97B4-99AA824E0CA1}" name="テーブル14" displayName="テーブル14" ref="AF2:AF7" totalsRowShown="0" headerRowDxfId="38" dataDxfId="36" headerRowBorderDxfId="37" tableBorderDxfId="35" totalsRowBorderDxfId="34">
  <autoFilter ref="AF2:AF7" xr:uid="{80D1A8FE-F2CA-44DF-97B4-99AA824E0CA1}"/>
  <tableColumns count="1">
    <tableColumn id="1" xr3:uid="{31928922-E17C-4CB4-9E92-BD9B83C6DA2B}" name="インシュレーションファイバー断熱材" dataDxfId="33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7C4C0D6-2184-498F-B814-F4763F26388D}" name="テーブル15" displayName="テーブル15" ref="AG2:AG7" totalsRowShown="0" headerRowDxfId="32" dataDxfId="30" headerRowBorderDxfId="31" tableBorderDxfId="29" totalsRowBorderDxfId="28">
  <autoFilter ref="AG2:AG7" xr:uid="{C7C4C0D6-2184-498F-B814-F4763F26388D}"/>
  <tableColumns count="1">
    <tableColumn id="1" xr3:uid="{F23A4DC6-08C2-42E0-89A5-EE42E542934F}" name="無" dataDxfId="2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E3144D7-93DE-401B-9393-E3AB25572E52}" name="テーブル3" displayName="テーブル3" ref="U2:U7" totalsRowShown="0" headerRowDxfId="101" dataDxfId="99" headerRowBorderDxfId="100" tableBorderDxfId="98">
  <autoFilter ref="U2:U7" xr:uid="{3E3144D7-93DE-401B-9393-E3AB25572E52}"/>
  <tableColumns count="1">
    <tableColumn id="1" xr3:uid="{99A935E5-A724-47DA-8B38-DE30AF484B5C}" name="吹込み用グラスウール断熱材" dataDxfId="9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87FF8DF-6AF1-4A5F-8D5B-FA35F089E405}" name="テーブル4" displayName="テーブル4" ref="V2:V7" totalsRowShown="0" headerRowDxfId="96" dataDxfId="94" headerRowBorderDxfId="95" tableBorderDxfId="93" totalsRowBorderDxfId="92">
  <autoFilter ref="V2:V7" xr:uid="{D87FF8DF-6AF1-4A5F-8D5B-FA35F089E405}"/>
  <tableColumns count="1">
    <tableColumn id="1" xr3:uid="{74B21859-A0C2-4977-BD5A-2A2889E823A9}" name="ロックウール断熱材" dataDxfId="9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80FA939-F065-4555-A40E-48DC67A30B36}" name="テーブル5" displayName="テーブル5" ref="W2:W7" totalsRowShown="0" headerRowDxfId="90" dataDxfId="88" headerRowBorderDxfId="89" tableBorderDxfId="87">
  <autoFilter ref="W2:W7" xr:uid="{280FA939-F065-4555-A40E-48DC67A30B36}"/>
  <tableColumns count="1">
    <tableColumn id="1" xr3:uid="{297FB004-C6CE-42D1-8B11-562CDA60C422}" name="吹込み用ロックウール断熱材" dataDxfId="86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5659FF4-B6BD-4630-BBE7-01DBE4724EC4}" name="テーブル6" displayName="テーブル6" ref="X2:X7" totalsRowShown="0" headerRowDxfId="85" dataDxfId="83" headerRowBorderDxfId="84" tableBorderDxfId="82" totalsRowBorderDxfId="81">
  <autoFilter ref="X2:X7" xr:uid="{75659FF4-B6BD-4630-BBE7-01DBE4724EC4}"/>
  <tableColumns count="1">
    <tableColumn id="1" xr3:uid="{9DCFFACD-D5B5-4CB0-B9E2-0398F55080C2}" name="吹付けロックウール" dataDxfId="80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CEB8131-233C-4698-BECB-247053B0AD38}" name="テーブル7" displayName="テーブル7" ref="Y2:Y7" totalsRowShown="0" headerRowDxfId="79" dataDxfId="77" headerRowBorderDxfId="78" tableBorderDxfId="76">
  <autoFilter ref="Y2:Y7" xr:uid="{FCEB8131-233C-4698-BECB-247053B0AD38}"/>
  <tableColumns count="1">
    <tableColumn id="1" xr3:uid="{C34D0066-F3D5-4BC6-AF0D-CA744FF108E1}" name="吹込み用セルローズファイバー断熱材" dataDxfId="75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2B798A1-A4AB-475E-B662-68CB6AFAF9C3}" name="テーブル8" displayName="テーブル8" ref="Z2:Z7" totalsRowShown="0" headerRowDxfId="74" dataDxfId="72" headerRowBorderDxfId="73" tableBorderDxfId="71" totalsRowBorderDxfId="70">
  <autoFilter ref="Z2:Z7" xr:uid="{F2B798A1-A4AB-475E-B662-68CB6AFAF9C3}"/>
  <tableColumns count="1">
    <tableColumn id="1" xr3:uid="{C7F98F94-160A-48CF-A598-6DEF77505AC4}" name="押出法ポリスチレンフォーム断熱材" dataDxfId="6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4B33350-DC2B-4304-9297-D5B458AB2873}" name="テーブル9" displayName="テーブル9" ref="AA2:AA7" totalsRowShown="0" headerRowDxfId="68" dataDxfId="66" headerRowBorderDxfId="67" tableBorderDxfId="65" totalsRowBorderDxfId="64">
  <autoFilter ref="AA2:AA7" xr:uid="{24B33350-DC2B-4304-9297-D5B458AB2873}"/>
  <tableColumns count="1">
    <tableColumn id="1" xr3:uid="{B99D9908-F2B6-4380-B639-EFD2CBF246ED}" name="ポリエチレンフォーム断熱材" dataDxfId="63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228A758-3DEC-4E70-96FC-E793CEDC86C5}" name="テーブル10" displayName="テーブル10" ref="AB2:AB7" totalsRowShown="0" headerRowDxfId="62" dataDxfId="60" headerRowBorderDxfId="61" tableBorderDxfId="59" totalsRowBorderDxfId="58">
  <autoFilter ref="AB2:AB7" xr:uid="{6228A758-3DEC-4E70-96FC-E793CEDC86C5}"/>
  <tableColumns count="1">
    <tableColumn id="1" xr3:uid="{750B7DC5-E13F-44B6-BF48-1869569013B5}" name="ビーズ法ポリスチレンフォーム断熱材" dataDxfId="57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4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8AAB9-6206-4E18-AE02-637F6E4AF026}">
  <sheetPr codeName="Sheet2">
    <pageSetUpPr fitToPage="1"/>
  </sheetPr>
  <dimension ref="A1:T53"/>
  <sheetViews>
    <sheetView showGridLines="0" zoomScale="40" zoomScaleNormal="40" zoomScaleSheetLayoutView="40" workbookViewId="0">
      <selection sqref="A1:XFD1048576"/>
    </sheetView>
  </sheetViews>
  <sheetFormatPr defaultColWidth="9" defaultRowHeight="16" x14ac:dyDescent="0.2"/>
  <cols>
    <col min="1" max="1" width="11.58203125" style="69" bestFit="1" customWidth="1"/>
    <col min="2" max="2" width="17.08203125" style="1" customWidth="1"/>
    <col min="3" max="3" width="37.58203125" style="1" bestFit="1" customWidth="1"/>
    <col min="4" max="4" width="37.58203125" style="1" customWidth="1"/>
    <col min="5" max="5" width="36.08203125" style="1" customWidth="1"/>
    <col min="6" max="7" width="38" style="1" bestFit="1" customWidth="1"/>
    <col min="8" max="8" width="34.33203125" style="1" customWidth="1"/>
    <col min="9" max="9" width="58.83203125" style="1" bestFit="1" customWidth="1"/>
    <col min="10" max="13" width="34.08203125" style="1" customWidth="1"/>
    <col min="14" max="15" width="28.58203125" style="1" customWidth="1"/>
    <col min="16" max="17" width="37.83203125" style="1" bestFit="1" customWidth="1"/>
    <col min="18" max="18" width="24.1640625" style="1" customWidth="1"/>
    <col min="19" max="16384" width="9" style="1"/>
  </cols>
  <sheetData>
    <row r="1" spans="1:20" s="24" customFormat="1" ht="40.4" customHeight="1" x14ac:dyDescent="0.2">
      <c r="A1" s="73" t="s">
        <v>12</v>
      </c>
      <c r="B1" s="74"/>
      <c r="C1" s="75"/>
      <c r="D1" s="75"/>
      <c r="E1" s="74"/>
      <c r="F1" s="74"/>
      <c r="G1" s="74"/>
      <c r="H1" s="74"/>
      <c r="I1" s="76"/>
      <c r="J1" s="23"/>
      <c r="K1" s="23"/>
      <c r="L1" s="23"/>
      <c r="M1" s="23"/>
      <c r="P1" s="25"/>
    </row>
    <row r="2" spans="1:20" s="29" customFormat="1" ht="44" x14ac:dyDescent="0.2">
      <c r="A2" s="26" t="s">
        <v>3</v>
      </c>
      <c r="B2" s="27"/>
      <c r="C2" s="96" t="s">
        <v>119</v>
      </c>
      <c r="D2" s="97"/>
      <c r="E2" s="28" t="s">
        <v>60</v>
      </c>
      <c r="F2" s="102" t="s">
        <v>132</v>
      </c>
      <c r="G2" s="103"/>
      <c r="H2" s="104"/>
      <c r="R2" s="30"/>
    </row>
    <row r="3" spans="1:20" s="29" customFormat="1" ht="22" x14ac:dyDescent="0.2">
      <c r="A3" s="31" t="s">
        <v>4</v>
      </c>
      <c r="B3" s="32"/>
      <c r="C3" s="100">
        <v>45335</v>
      </c>
      <c r="D3" s="101"/>
      <c r="E3" s="77" t="s">
        <v>5</v>
      </c>
      <c r="F3" s="78">
        <f>COUNTA($C$13:$C$52)</f>
        <v>5</v>
      </c>
      <c r="G3" s="24"/>
      <c r="H3" s="24"/>
      <c r="I3" s="24"/>
      <c r="R3" s="30"/>
    </row>
    <row r="4" spans="1:20" s="24" customFormat="1" ht="26.5" customHeight="1" x14ac:dyDescent="0.2">
      <c r="A4" s="90" t="s">
        <v>134</v>
      </c>
      <c r="B4" s="91"/>
      <c r="C4" s="91"/>
      <c r="D4" s="91"/>
      <c r="E4" s="92"/>
      <c r="G4" s="33"/>
      <c r="I4" s="33"/>
      <c r="L4" s="34"/>
    </row>
    <row r="5" spans="1:20" s="24" customFormat="1" ht="240" customHeight="1" x14ac:dyDescent="0.2">
      <c r="A5" s="93"/>
      <c r="B5" s="94"/>
      <c r="C5" s="94"/>
      <c r="D5" s="94"/>
      <c r="E5" s="95"/>
      <c r="J5" s="35"/>
      <c r="K5" s="35"/>
      <c r="L5" s="36"/>
    </row>
    <row r="6" spans="1:20" s="24" customFormat="1" ht="30" customHeight="1" thickBot="1" x14ac:dyDescent="0.25">
      <c r="A6" s="37"/>
      <c r="B6" s="38"/>
      <c r="C6" s="38"/>
      <c r="D6" s="60"/>
      <c r="E6" s="39"/>
      <c r="F6" s="60"/>
      <c r="G6" s="60"/>
      <c r="H6" s="60"/>
      <c r="I6" s="60"/>
      <c r="J6" s="39"/>
      <c r="K6" s="39"/>
      <c r="L6" s="39"/>
      <c r="M6" s="39"/>
      <c r="N6" s="60"/>
      <c r="O6" s="60"/>
      <c r="P6" s="40"/>
    </row>
    <row r="7" spans="1:20" s="24" customFormat="1" ht="19.5" x14ac:dyDescent="0.2">
      <c r="A7" s="41" t="s">
        <v>0</v>
      </c>
      <c r="B7" s="42">
        <v>1</v>
      </c>
      <c r="C7" s="42">
        <v>2</v>
      </c>
      <c r="D7" s="42">
        <v>3</v>
      </c>
      <c r="E7" s="42">
        <v>4</v>
      </c>
      <c r="F7" s="42">
        <v>5</v>
      </c>
      <c r="G7" s="42">
        <v>6</v>
      </c>
      <c r="H7" s="42">
        <v>7</v>
      </c>
      <c r="I7" s="42">
        <v>8</v>
      </c>
      <c r="J7" s="42">
        <v>9</v>
      </c>
      <c r="K7" s="43">
        <v>10</v>
      </c>
      <c r="L7" s="42">
        <v>11</v>
      </c>
      <c r="M7" s="43">
        <v>12</v>
      </c>
      <c r="N7" s="43">
        <v>13</v>
      </c>
      <c r="O7" s="43">
        <v>14</v>
      </c>
      <c r="P7" s="43">
        <v>15</v>
      </c>
      <c r="Q7" s="43">
        <v>16</v>
      </c>
      <c r="R7" s="43">
        <v>17</v>
      </c>
    </row>
    <row r="8" spans="1:20" s="24" customFormat="1" ht="39" x14ac:dyDescent="0.2">
      <c r="A8" s="117" t="s">
        <v>193</v>
      </c>
      <c r="B8" s="44" t="s">
        <v>64</v>
      </c>
      <c r="C8" s="44" t="s">
        <v>64</v>
      </c>
      <c r="D8" s="44" t="s">
        <v>64</v>
      </c>
      <c r="E8" s="44" t="s">
        <v>36</v>
      </c>
      <c r="F8" s="44" t="s">
        <v>136</v>
      </c>
      <c r="G8" s="44" t="s">
        <v>64</v>
      </c>
      <c r="H8" s="44" t="s">
        <v>36</v>
      </c>
      <c r="I8" s="44" t="s">
        <v>36</v>
      </c>
      <c r="J8" s="44" t="s">
        <v>36</v>
      </c>
      <c r="K8" s="45" t="s">
        <v>64</v>
      </c>
      <c r="L8" s="44" t="s">
        <v>36</v>
      </c>
      <c r="M8" s="45" t="s">
        <v>64</v>
      </c>
      <c r="N8" s="45" t="s">
        <v>64</v>
      </c>
      <c r="O8" s="45" t="s">
        <v>64</v>
      </c>
      <c r="P8" s="45" t="s">
        <v>64</v>
      </c>
      <c r="Q8" s="45" t="s">
        <v>64</v>
      </c>
      <c r="R8" s="45" t="s">
        <v>64</v>
      </c>
    </row>
    <row r="9" spans="1:20" s="24" customFormat="1" ht="20" thickBot="1" x14ac:dyDescent="0.25">
      <c r="A9" s="46" t="s">
        <v>6</v>
      </c>
      <c r="B9" s="47" t="s">
        <v>39</v>
      </c>
      <c r="C9" s="48" t="s">
        <v>37</v>
      </c>
      <c r="D9" s="47" t="s">
        <v>37</v>
      </c>
      <c r="E9" s="47" t="s">
        <v>39</v>
      </c>
      <c r="F9" s="48" t="s">
        <v>39</v>
      </c>
      <c r="G9" s="48" t="s">
        <v>39</v>
      </c>
      <c r="H9" s="48" t="s">
        <v>40</v>
      </c>
      <c r="I9" s="48" t="s">
        <v>37</v>
      </c>
      <c r="J9" s="48" t="s">
        <v>37</v>
      </c>
      <c r="K9" s="48" t="s">
        <v>41</v>
      </c>
      <c r="L9" s="48" t="s">
        <v>37</v>
      </c>
      <c r="M9" s="48" t="s">
        <v>41</v>
      </c>
      <c r="N9" s="48" t="s">
        <v>41</v>
      </c>
      <c r="O9" s="48" t="s">
        <v>41</v>
      </c>
      <c r="P9" s="48" t="s">
        <v>41</v>
      </c>
      <c r="Q9" s="48" t="s">
        <v>40</v>
      </c>
      <c r="R9" s="48" t="s">
        <v>41</v>
      </c>
    </row>
    <row r="10" spans="1:20" s="54" customFormat="1" ht="31" customHeight="1" x14ac:dyDescent="0.45">
      <c r="A10" s="98" t="s">
        <v>2</v>
      </c>
      <c r="B10" s="49" t="s">
        <v>62</v>
      </c>
      <c r="C10" s="49" t="s">
        <v>101</v>
      </c>
      <c r="D10" s="50" t="s">
        <v>102</v>
      </c>
      <c r="E10" s="50" t="s">
        <v>47</v>
      </c>
      <c r="F10" s="51" t="s">
        <v>3</v>
      </c>
      <c r="G10" s="52" t="s">
        <v>42</v>
      </c>
      <c r="H10" s="51" t="s">
        <v>15</v>
      </c>
      <c r="I10" s="49" t="s">
        <v>38</v>
      </c>
      <c r="J10" s="52" t="s">
        <v>48</v>
      </c>
      <c r="K10" s="53" t="s">
        <v>123</v>
      </c>
      <c r="L10" s="52" t="s">
        <v>124</v>
      </c>
      <c r="M10" s="87" t="s">
        <v>125</v>
      </c>
      <c r="N10" s="87" t="s">
        <v>121</v>
      </c>
      <c r="O10" s="53" t="s">
        <v>135</v>
      </c>
      <c r="P10" s="53" t="s">
        <v>122</v>
      </c>
      <c r="Q10" s="53" t="s">
        <v>65</v>
      </c>
      <c r="R10" s="53" t="s">
        <v>120</v>
      </c>
    </row>
    <row r="11" spans="1:20" s="54" customFormat="1" ht="19.5" x14ac:dyDescent="0.2">
      <c r="A11" s="99"/>
      <c r="B11" s="55"/>
      <c r="C11" s="55"/>
      <c r="D11" s="56"/>
      <c r="E11" s="56"/>
      <c r="F11" s="57"/>
      <c r="G11" s="58" t="s">
        <v>43</v>
      </c>
      <c r="H11" s="57"/>
      <c r="I11" s="123"/>
      <c r="J11" s="57"/>
      <c r="K11" s="59"/>
      <c r="L11" s="57"/>
      <c r="M11" s="88"/>
      <c r="N11" s="88"/>
      <c r="O11" s="59"/>
      <c r="P11" s="59"/>
      <c r="Q11" s="59"/>
      <c r="R11" s="121"/>
    </row>
    <row r="12" spans="1:20" s="24" customFormat="1" ht="25.4" customHeight="1" x14ac:dyDescent="0.2">
      <c r="A12" s="61"/>
      <c r="B12" s="10" t="s">
        <v>63</v>
      </c>
      <c r="C12" s="10" t="s">
        <v>44</v>
      </c>
      <c r="D12" s="10" t="s">
        <v>44</v>
      </c>
      <c r="E12" s="62" t="s">
        <v>39</v>
      </c>
      <c r="F12" s="62" t="s">
        <v>129</v>
      </c>
      <c r="G12" s="62" t="s">
        <v>129</v>
      </c>
      <c r="H12" s="62" t="s">
        <v>126</v>
      </c>
      <c r="I12" s="10" t="s">
        <v>126</v>
      </c>
      <c r="J12" s="10" t="s">
        <v>44</v>
      </c>
      <c r="K12" s="62" t="s">
        <v>127</v>
      </c>
      <c r="L12" s="62" t="s">
        <v>127</v>
      </c>
      <c r="M12" s="62" t="s">
        <v>128</v>
      </c>
      <c r="N12" s="62" t="s">
        <v>45</v>
      </c>
      <c r="O12" s="62" t="s">
        <v>45</v>
      </c>
      <c r="P12" s="62" t="s">
        <v>45</v>
      </c>
      <c r="Q12" s="62" t="s">
        <v>11</v>
      </c>
      <c r="R12" s="62" t="s">
        <v>126</v>
      </c>
    </row>
    <row r="13" spans="1:20" s="68" customFormat="1" ht="25.4" customHeight="1" x14ac:dyDescent="0.2">
      <c r="A13" s="63">
        <f>ROW()-12</f>
        <v>1</v>
      </c>
      <c r="B13" s="64" t="str">
        <f>IF($C13="","","断熱材")</f>
        <v>断熱材</v>
      </c>
      <c r="C13" s="79" t="s">
        <v>17</v>
      </c>
      <c r="D13" s="79" t="s">
        <v>1</v>
      </c>
      <c r="E13" s="65" t="str">
        <f>IF($C13="","",VLOOKUP($C13,※編集不可※選択項目!$A$2:$C$17,2,FALSE))</f>
        <v>2-2.グラスウール断熱材</v>
      </c>
      <c r="F13" s="66" t="str">
        <f t="shared" ref="F13:F52" si="0">IF($C$2="","",IF($C13="","",$C$2))</f>
        <v>○○工業有限会社</v>
      </c>
      <c r="G13" s="66" t="str">
        <f t="shared" ref="G13:G52" si="1">IF($F$2="","",IF($C13="","",$F$2))</f>
        <v>マルマルコウ</v>
      </c>
      <c r="H13" s="79" t="s">
        <v>131</v>
      </c>
      <c r="I13" s="79" t="s">
        <v>137</v>
      </c>
      <c r="J13" s="3" t="s">
        <v>33</v>
      </c>
      <c r="K13" s="80"/>
      <c r="L13" s="80">
        <v>3.9E-2</v>
      </c>
      <c r="M13" s="81">
        <v>0.6</v>
      </c>
      <c r="N13" s="3">
        <v>10</v>
      </c>
      <c r="O13" s="82">
        <v>3</v>
      </c>
      <c r="P13" s="82">
        <v>1000000</v>
      </c>
      <c r="Q13" s="82"/>
      <c r="R13" s="82"/>
      <c r="S13" s="67"/>
      <c r="T13" s="67"/>
    </row>
    <row r="14" spans="1:20" s="68" customFormat="1" ht="25.4" customHeight="1" x14ac:dyDescent="0.2">
      <c r="A14" s="63">
        <f t="shared" ref="A14:A52" si="2">ROW()-12</f>
        <v>2</v>
      </c>
      <c r="B14" s="64" t="str">
        <f t="shared" ref="B14:B52" si="3">IF($C14="","","断熱材")</f>
        <v>断熱材</v>
      </c>
      <c r="C14" s="79" t="s">
        <v>14</v>
      </c>
      <c r="D14" s="79" t="s">
        <v>1</v>
      </c>
      <c r="E14" s="65" t="str">
        <f>IF($C14="","",VLOOKUP($C14,※編集不可※選択項目!$A$2:$C$17,2,FALSE))</f>
        <v>2-3.ロックウール断熱材</v>
      </c>
      <c r="F14" s="66" t="str">
        <f t="shared" si="0"/>
        <v>○○工業有限会社</v>
      </c>
      <c r="G14" s="66" t="str">
        <f t="shared" si="1"/>
        <v>マルマルコウ</v>
      </c>
      <c r="H14" s="79" t="s">
        <v>130</v>
      </c>
      <c r="I14" s="79" t="s">
        <v>138</v>
      </c>
      <c r="J14" s="3" t="s">
        <v>34</v>
      </c>
      <c r="K14" s="80" t="str">
        <f>VLOOKUP($A14,※編集不可※選択項目!$K$2:$P$1003,4,FALSE)</f>
        <v/>
      </c>
      <c r="L14" s="80">
        <v>0.41199999999999998</v>
      </c>
      <c r="M14" s="81">
        <v>0.6</v>
      </c>
      <c r="N14" s="3">
        <v>2</v>
      </c>
      <c r="O14" s="82">
        <v>3</v>
      </c>
      <c r="P14" s="82">
        <v>110000</v>
      </c>
      <c r="Q14" s="82"/>
      <c r="R14" s="82"/>
      <c r="S14" s="67"/>
      <c r="T14" s="67"/>
    </row>
    <row r="15" spans="1:20" s="68" customFormat="1" ht="25.4" customHeight="1" x14ac:dyDescent="0.2">
      <c r="A15" s="63">
        <f t="shared" si="2"/>
        <v>3</v>
      </c>
      <c r="B15" s="64" t="str">
        <f t="shared" si="3"/>
        <v>断熱材</v>
      </c>
      <c r="C15" s="79" t="s">
        <v>13</v>
      </c>
      <c r="D15" s="79" t="s">
        <v>1</v>
      </c>
      <c r="E15" s="65" t="str">
        <f>IF($C15="","",VLOOKUP($C15,※編集不可※選択項目!$A$2:$C$17,2,FALSE))</f>
        <v>2-1.押出法ポリスチレンフォーム</v>
      </c>
      <c r="F15" s="66" t="str">
        <f t="shared" si="0"/>
        <v>○○工業有限会社</v>
      </c>
      <c r="G15" s="66" t="str">
        <f t="shared" si="1"/>
        <v>マルマルコウ</v>
      </c>
      <c r="H15" s="79" t="s">
        <v>117</v>
      </c>
      <c r="I15" s="79" t="s">
        <v>139</v>
      </c>
      <c r="J15" s="3" t="s">
        <v>35</v>
      </c>
      <c r="K15" s="80" t="str">
        <f>VLOOKUP($A15,※編集不可※選択項目!$K$2:$P$1003,4,FALSE)</f>
        <v/>
      </c>
      <c r="L15" s="80"/>
      <c r="M15" s="81">
        <v>0.5</v>
      </c>
      <c r="N15" s="3">
        <v>3</v>
      </c>
      <c r="O15" s="82">
        <v>3</v>
      </c>
      <c r="P15" s="82">
        <v>120</v>
      </c>
      <c r="Q15" s="82"/>
      <c r="R15" s="82"/>
      <c r="S15" s="67"/>
      <c r="T15" s="67"/>
    </row>
    <row r="16" spans="1:20" s="68" customFormat="1" ht="25.4" customHeight="1" x14ac:dyDescent="0.2">
      <c r="A16" s="63">
        <f t="shared" si="2"/>
        <v>4</v>
      </c>
      <c r="B16" s="64" t="str">
        <f t="shared" si="3"/>
        <v>断熱材</v>
      </c>
      <c r="C16" s="79" t="s">
        <v>27</v>
      </c>
      <c r="D16" s="79" t="s">
        <v>68</v>
      </c>
      <c r="E16" s="65" t="str">
        <f>IF($C16="","",VLOOKUP($C16,※編集不可※選択項目!$A$2:$C$17,2,FALSE))</f>
        <v>2-4.硬質ウレタンフォーム</v>
      </c>
      <c r="F16" s="66" t="str">
        <f t="shared" si="0"/>
        <v>○○工業有限会社</v>
      </c>
      <c r="G16" s="66" t="str">
        <f t="shared" si="1"/>
        <v>マルマルコウ</v>
      </c>
      <c r="H16" s="79" t="s">
        <v>118</v>
      </c>
      <c r="I16" s="79" t="s">
        <v>140</v>
      </c>
      <c r="J16" s="3" t="s">
        <v>34</v>
      </c>
      <c r="K16" s="80" t="str">
        <f>VLOOKUP($A16,※編集不可※選択項目!$K$2:$P$1003,4,FALSE)</f>
        <v/>
      </c>
      <c r="L16" s="80"/>
      <c r="M16" s="81">
        <v>0.3</v>
      </c>
      <c r="N16" s="3">
        <v>6</v>
      </c>
      <c r="O16" s="82">
        <v>3</v>
      </c>
      <c r="P16" s="82">
        <v>2000</v>
      </c>
      <c r="Q16" s="82"/>
      <c r="R16" s="82"/>
      <c r="S16" s="67"/>
      <c r="T16" s="67"/>
    </row>
    <row r="17" spans="1:20" s="68" customFormat="1" ht="25.4" customHeight="1" x14ac:dyDescent="0.2">
      <c r="A17" s="63">
        <f t="shared" si="2"/>
        <v>5</v>
      </c>
      <c r="B17" s="64" t="str">
        <f t="shared" si="3"/>
        <v>断熱材</v>
      </c>
      <c r="C17" s="79" t="s">
        <v>19</v>
      </c>
      <c r="D17" s="79" t="s">
        <v>66</v>
      </c>
      <c r="E17" s="65" t="str">
        <f>IF($C17="","",VLOOKUP($C17,※編集不可※選択項目!$A$2:$C$17,2,FALSE))</f>
        <v>2-2.グラスウール断熱材</v>
      </c>
      <c r="F17" s="66" t="str">
        <f t="shared" si="0"/>
        <v>○○工業有限会社</v>
      </c>
      <c r="G17" s="66" t="str">
        <f t="shared" si="1"/>
        <v>マルマルコウ</v>
      </c>
      <c r="H17" s="79" t="s">
        <v>131</v>
      </c>
      <c r="I17" s="79" t="s">
        <v>141</v>
      </c>
      <c r="J17" s="3" t="s">
        <v>33</v>
      </c>
      <c r="K17" s="80" t="str">
        <f>VLOOKUP($A17,※編集不可※選択項目!$K$2:$P$1003,4,FALSE)</f>
        <v/>
      </c>
      <c r="L17" s="80"/>
      <c r="M17" s="81">
        <v>0.9</v>
      </c>
      <c r="N17" s="3">
        <v>10</v>
      </c>
      <c r="O17" s="82">
        <v>3</v>
      </c>
      <c r="P17" s="82">
        <v>5550</v>
      </c>
      <c r="Q17" s="82"/>
      <c r="R17" s="82"/>
      <c r="S17" s="67"/>
      <c r="T17" s="67"/>
    </row>
    <row r="18" spans="1:20" s="68" customFormat="1" ht="25.4" customHeight="1" x14ac:dyDescent="0.2">
      <c r="A18" s="63">
        <f t="shared" si="2"/>
        <v>6</v>
      </c>
      <c r="B18" s="64" t="str">
        <f t="shared" si="3"/>
        <v/>
      </c>
      <c r="C18" s="79"/>
      <c r="D18" s="79" t="s">
        <v>1</v>
      </c>
      <c r="E18" s="65" t="str">
        <f>IF($C18="","",VLOOKUP($C18,※編集不可※選択項目!$A$2:$C$17,2,FALSE))</f>
        <v/>
      </c>
      <c r="F18" s="66" t="str">
        <f t="shared" si="0"/>
        <v/>
      </c>
      <c r="G18" s="66" t="str">
        <f t="shared" si="1"/>
        <v/>
      </c>
      <c r="H18" s="79"/>
      <c r="I18" s="79"/>
      <c r="J18" s="3"/>
      <c r="K18" s="80"/>
      <c r="L18" s="80"/>
      <c r="M18" s="81"/>
      <c r="N18" s="3"/>
      <c r="O18" s="82"/>
      <c r="P18" s="82"/>
      <c r="Q18" s="82"/>
      <c r="R18" s="82"/>
      <c r="S18" s="67"/>
    </row>
    <row r="19" spans="1:20" s="68" customFormat="1" ht="25.4" customHeight="1" x14ac:dyDescent="0.2">
      <c r="A19" s="63">
        <f t="shared" si="2"/>
        <v>7</v>
      </c>
      <c r="B19" s="64" t="str">
        <f t="shared" si="3"/>
        <v/>
      </c>
      <c r="C19" s="79"/>
      <c r="D19" s="79"/>
      <c r="E19" s="65" t="str">
        <f>IF($C19="","",VLOOKUP($C19,※編集不可※選択項目!$A$2:$C$17,2,FALSE))</f>
        <v/>
      </c>
      <c r="F19" s="66" t="str">
        <f t="shared" si="0"/>
        <v/>
      </c>
      <c r="G19" s="66" t="str">
        <f t="shared" si="1"/>
        <v/>
      </c>
      <c r="H19" s="79"/>
      <c r="I19" s="79"/>
      <c r="J19" s="3"/>
      <c r="K19" s="80"/>
      <c r="L19" s="80"/>
      <c r="M19" s="81"/>
      <c r="N19" s="3"/>
      <c r="O19" s="82"/>
      <c r="P19" s="82"/>
      <c r="Q19" s="82"/>
      <c r="R19" s="82"/>
      <c r="S19" s="67"/>
    </row>
    <row r="20" spans="1:20" s="68" customFormat="1" ht="25.4" customHeight="1" x14ac:dyDescent="0.2">
      <c r="A20" s="63">
        <f t="shared" si="2"/>
        <v>8</v>
      </c>
      <c r="B20" s="64" t="str">
        <f t="shared" si="3"/>
        <v/>
      </c>
      <c r="C20" s="79"/>
      <c r="D20" s="79"/>
      <c r="E20" s="65" t="str">
        <f>IF($C20="","",VLOOKUP($C20,※編集不可※選択項目!$A$2:$C$17,2,FALSE))</f>
        <v/>
      </c>
      <c r="F20" s="66" t="str">
        <f t="shared" si="0"/>
        <v/>
      </c>
      <c r="G20" s="66" t="str">
        <f t="shared" si="1"/>
        <v/>
      </c>
      <c r="H20" s="79"/>
      <c r="I20" s="79"/>
      <c r="J20" s="3"/>
      <c r="K20" s="80"/>
      <c r="L20" s="80"/>
      <c r="M20" s="81"/>
      <c r="N20" s="3"/>
      <c r="O20" s="82"/>
      <c r="P20" s="82"/>
      <c r="Q20" s="82"/>
      <c r="R20" s="82"/>
      <c r="S20" s="67"/>
    </row>
    <row r="21" spans="1:20" s="68" customFormat="1" ht="25.4" customHeight="1" x14ac:dyDescent="0.2">
      <c r="A21" s="63">
        <f t="shared" si="2"/>
        <v>9</v>
      </c>
      <c r="B21" s="64" t="str">
        <f t="shared" si="3"/>
        <v/>
      </c>
      <c r="C21" s="79"/>
      <c r="D21" s="79"/>
      <c r="E21" s="65" t="str">
        <f>IF($C21="","",VLOOKUP($C21,※編集不可※選択項目!$A$2:$C$17,2,FALSE))</f>
        <v/>
      </c>
      <c r="F21" s="66" t="str">
        <f t="shared" si="0"/>
        <v/>
      </c>
      <c r="G21" s="66" t="str">
        <f t="shared" si="1"/>
        <v/>
      </c>
      <c r="H21" s="79"/>
      <c r="I21" s="79"/>
      <c r="J21" s="3"/>
      <c r="K21" s="80"/>
      <c r="L21" s="80"/>
      <c r="M21" s="81"/>
      <c r="N21" s="3"/>
      <c r="O21" s="82"/>
      <c r="P21" s="82"/>
      <c r="Q21" s="82"/>
      <c r="R21" s="82"/>
      <c r="S21" s="67"/>
    </row>
    <row r="22" spans="1:20" s="68" customFormat="1" ht="25.4" customHeight="1" x14ac:dyDescent="0.2">
      <c r="A22" s="63">
        <f t="shared" si="2"/>
        <v>10</v>
      </c>
      <c r="B22" s="64" t="str">
        <f t="shared" si="3"/>
        <v/>
      </c>
      <c r="C22" s="79"/>
      <c r="D22" s="79"/>
      <c r="E22" s="65" t="str">
        <f>IF($C22="","",VLOOKUP($C22,※編集不可※選択項目!$A$2:$C$17,2,FALSE))</f>
        <v/>
      </c>
      <c r="F22" s="66" t="str">
        <f t="shared" si="0"/>
        <v/>
      </c>
      <c r="G22" s="66" t="str">
        <f t="shared" si="1"/>
        <v/>
      </c>
      <c r="H22" s="79"/>
      <c r="I22" s="79"/>
      <c r="J22" s="3"/>
      <c r="K22" s="80"/>
      <c r="L22" s="80"/>
      <c r="M22" s="81"/>
      <c r="N22" s="3"/>
      <c r="O22" s="82"/>
      <c r="P22" s="82"/>
      <c r="Q22" s="82"/>
      <c r="R22" s="82"/>
      <c r="S22" s="67"/>
    </row>
    <row r="23" spans="1:20" s="68" customFormat="1" ht="25.4" customHeight="1" x14ac:dyDescent="0.2">
      <c r="A23" s="63">
        <f t="shared" si="2"/>
        <v>11</v>
      </c>
      <c r="B23" s="64" t="str">
        <f t="shared" si="3"/>
        <v/>
      </c>
      <c r="C23" s="79"/>
      <c r="D23" s="79"/>
      <c r="E23" s="65" t="str">
        <f>IF($C23="","",VLOOKUP($C23,※編集不可※選択項目!$A$2:$C$17,2,FALSE))</f>
        <v/>
      </c>
      <c r="F23" s="66" t="str">
        <f t="shared" si="0"/>
        <v/>
      </c>
      <c r="G23" s="66" t="str">
        <f t="shared" si="1"/>
        <v/>
      </c>
      <c r="H23" s="79"/>
      <c r="I23" s="79"/>
      <c r="J23" s="3"/>
      <c r="K23" s="80"/>
      <c r="L23" s="80"/>
      <c r="N23" s="3"/>
      <c r="O23" s="82"/>
      <c r="P23" s="82"/>
      <c r="Q23" s="82"/>
      <c r="R23" s="82"/>
    </row>
    <row r="24" spans="1:20" s="68" customFormat="1" ht="25.4" customHeight="1" x14ac:dyDescent="0.2">
      <c r="A24" s="63">
        <f t="shared" si="2"/>
        <v>12</v>
      </c>
      <c r="B24" s="64" t="str">
        <f t="shared" si="3"/>
        <v/>
      </c>
      <c r="C24" s="79"/>
      <c r="D24" s="79"/>
      <c r="E24" s="65" t="str">
        <f>IF($C24="","",VLOOKUP($C24,※編集不可※選択項目!$A$2:$C$17,2,FALSE))</f>
        <v/>
      </c>
      <c r="F24" s="66" t="str">
        <f t="shared" si="0"/>
        <v/>
      </c>
      <c r="G24" s="66" t="str">
        <f t="shared" si="1"/>
        <v/>
      </c>
      <c r="H24" s="79"/>
      <c r="I24" s="79"/>
      <c r="J24" s="3"/>
      <c r="K24" s="80"/>
      <c r="L24" s="80"/>
      <c r="M24" s="81"/>
      <c r="N24" s="3"/>
      <c r="O24" s="82"/>
      <c r="P24" s="82"/>
      <c r="Q24" s="82"/>
      <c r="R24" s="82"/>
    </row>
    <row r="25" spans="1:20" s="68" customFormat="1" ht="25.4" customHeight="1" x14ac:dyDescent="0.2">
      <c r="A25" s="63">
        <f t="shared" si="2"/>
        <v>13</v>
      </c>
      <c r="B25" s="64" t="str">
        <f t="shared" si="3"/>
        <v/>
      </c>
      <c r="C25" s="79"/>
      <c r="D25" s="79"/>
      <c r="E25" s="65" t="str">
        <f>IF($C25="","",VLOOKUP($C25,※編集不可※選択項目!$A$2:$C$17,2,FALSE))</f>
        <v/>
      </c>
      <c r="F25" s="66" t="str">
        <f t="shared" si="0"/>
        <v/>
      </c>
      <c r="G25" s="66" t="str">
        <f t="shared" si="1"/>
        <v/>
      </c>
      <c r="H25" s="79"/>
      <c r="I25" s="79"/>
      <c r="J25" s="3"/>
      <c r="K25" s="80"/>
      <c r="L25" s="80"/>
      <c r="M25" s="81"/>
      <c r="N25" s="3"/>
      <c r="O25" s="82"/>
      <c r="P25" s="82"/>
      <c r="Q25" s="82"/>
      <c r="R25" s="82"/>
    </row>
    <row r="26" spans="1:20" s="68" customFormat="1" ht="25.4" customHeight="1" x14ac:dyDescent="0.2">
      <c r="A26" s="63">
        <f t="shared" si="2"/>
        <v>14</v>
      </c>
      <c r="B26" s="64" t="str">
        <f t="shared" si="3"/>
        <v/>
      </c>
      <c r="C26" s="79"/>
      <c r="D26" s="79"/>
      <c r="E26" s="65" t="str">
        <f>IF($C26="","",VLOOKUP($C26,※編集不可※選択項目!$A$2:$C$17,2,FALSE))</f>
        <v/>
      </c>
      <c r="F26" s="66" t="str">
        <f t="shared" si="0"/>
        <v/>
      </c>
      <c r="G26" s="66" t="str">
        <f t="shared" si="1"/>
        <v/>
      </c>
      <c r="H26" s="79"/>
      <c r="I26" s="79"/>
      <c r="J26" s="3"/>
      <c r="K26" s="80"/>
      <c r="L26" s="80"/>
      <c r="M26" s="81"/>
      <c r="N26" s="3"/>
      <c r="O26" s="82"/>
      <c r="P26" s="82"/>
      <c r="Q26" s="82"/>
      <c r="R26" s="82"/>
    </row>
    <row r="27" spans="1:20" s="68" customFormat="1" ht="25.4" customHeight="1" x14ac:dyDescent="0.2">
      <c r="A27" s="63">
        <f t="shared" si="2"/>
        <v>15</v>
      </c>
      <c r="B27" s="64" t="str">
        <f t="shared" si="3"/>
        <v/>
      </c>
      <c r="C27" s="79"/>
      <c r="D27" s="79"/>
      <c r="E27" s="65" t="str">
        <f>IF($C27="","",VLOOKUP($C27,※編集不可※選択項目!$A$2:$C$17,2,FALSE))</f>
        <v/>
      </c>
      <c r="F27" s="66" t="str">
        <f t="shared" si="0"/>
        <v/>
      </c>
      <c r="G27" s="66" t="str">
        <f t="shared" si="1"/>
        <v/>
      </c>
      <c r="H27" s="79"/>
      <c r="I27" s="79"/>
      <c r="J27" s="3"/>
      <c r="K27" s="80"/>
      <c r="L27" s="80"/>
      <c r="M27" s="81"/>
      <c r="N27" s="3"/>
      <c r="O27" s="82"/>
      <c r="P27" s="82"/>
      <c r="Q27" s="82"/>
      <c r="R27" s="82"/>
    </row>
    <row r="28" spans="1:20" s="68" customFormat="1" ht="25.4" customHeight="1" x14ac:dyDescent="0.2">
      <c r="A28" s="63">
        <f t="shared" si="2"/>
        <v>16</v>
      </c>
      <c r="B28" s="64" t="str">
        <f t="shared" si="3"/>
        <v/>
      </c>
      <c r="C28" s="79"/>
      <c r="D28" s="79"/>
      <c r="E28" s="65" t="str">
        <f>IF($C28="","",VLOOKUP($C28,※編集不可※選択項目!$A$2:$C$17,2,FALSE))</f>
        <v/>
      </c>
      <c r="F28" s="66" t="str">
        <f t="shared" si="0"/>
        <v/>
      </c>
      <c r="G28" s="66" t="str">
        <f t="shared" si="1"/>
        <v/>
      </c>
      <c r="H28" s="79"/>
      <c r="I28" s="79"/>
      <c r="J28" s="3"/>
      <c r="K28" s="80"/>
      <c r="L28" s="80"/>
      <c r="M28" s="81"/>
      <c r="N28" s="3"/>
      <c r="O28" s="82"/>
      <c r="P28" s="82"/>
      <c r="Q28" s="82"/>
      <c r="R28" s="82"/>
    </row>
    <row r="29" spans="1:20" s="68" customFormat="1" ht="25.4" customHeight="1" x14ac:dyDescent="0.2">
      <c r="A29" s="63">
        <f t="shared" si="2"/>
        <v>17</v>
      </c>
      <c r="B29" s="64" t="str">
        <f t="shared" si="3"/>
        <v/>
      </c>
      <c r="C29" s="79"/>
      <c r="D29" s="79"/>
      <c r="E29" s="65" t="str">
        <f>IF($C29="","",VLOOKUP($C29,※編集不可※選択項目!$A$2:$C$17,2,FALSE))</f>
        <v/>
      </c>
      <c r="F29" s="66" t="str">
        <f t="shared" si="0"/>
        <v/>
      </c>
      <c r="G29" s="66" t="str">
        <f t="shared" si="1"/>
        <v/>
      </c>
      <c r="H29" s="79"/>
      <c r="I29" s="79"/>
      <c r="J29" s="3"/>
      <c r="K29" s="80"/>
      <c r="L29" s="80"/>
      <c r="M29" s="81"/>
      <c r="N29" s="3"/>
      <c r="O29" s="82"/>
      <c r="P29" s="82"/>
      <c r="Q29" s="82"/>
      <c r="R29" s="82"/>
    </row>
    <row r="30" spans="1:20" s="68" customFormat="1" ht="25.4" customHeight="1" x14ac:dyDescent="0.2">
      <c r="A30" s="63">
        <f t="shared" si="2"/>
        <v>18</v>
      </c>
      <c r="B30" s="64" t="str">
        <f t="shared" si="3"/>
        <v/>
      </c>
      <c r="C30" s="79"/>
      <c r="D30" s="79"/>
      <c r="E30" s="65" t="str">
        <f>IF($C30="","",VLOOKUP($C30,※編集不可※選択項目!$A$2:$C$17,2,FALSE))</f>
        <v/>
      </c>
      <c r="F30" s="66" t="str">
        <f t="shared" si="0"/>
        <v/>
      </c>
      <c r="G30" s="66" t="str">
        <f t="shared" si="1"/>
        <v/>
      </c>
      <c r="H30" s="79"/>
      <c r="I30" s="79"/>
      <c r="J30" s="3"/>
      <c r="L30" s="80"/>
      <c r="M30" s="81"/>
      <c r="N30" s="3"/>
      <c r="O30" s="82"/>
      <c r="P30" s="82"/>
      <c r="Q30" s="82"/>
      <c r="R30" s="82"/>
    </row>
    <row r="31" spans="1:20" s="68" customFormat="1" ht="25.4" customHeight="1" x14ac:dyDescent="0.2">
      <c r="A31" s="63">
        <f t="shared" si="2"/>
        <v>19</v>
      </c>
      <c r="B31" s="64" t="str">
        <f t="shared" si="3"/>
        <v/>
      </c>
      <c r="C31" s="79"/>
      <c r="D31" s="79"/>
      <c r="E31" s="65" t="str">
        <f>IF($C31="","",VLOOKUP($C31,※編集不可※選択項目!$A$2:$C$17,2,FALSE))</f>
        <v/>
      </c>
      <c r="F31" s="66" t="str">
        <f t="shared" si="0"/>
        <v/>
      </c>
      <c r="G31" s="66" t="str">
        <f t="shared" si="1"/>
        <v/>
      </c>
      <c r="H31" s="79"/>
      <c r="I31" s="79"/>
      <c r="J31" s="3"/>
      <c r="K31" s="80"/>
      <c r="L31" s="80"/>
      <c r="M31" s="81"/>
      <c r="N31" s="3"/>
      <c r="O31" s="82"/>
      <c r="P31" s="82"/>
      <c r="Q31" s="82"/>
      <c r="R31" s="82"/>
    </row>
    <row r="32" spans="1:20" s="68" customFormat="1" ht="25.4" customHeight="1" x14ac:dyDescent="0.2">
      <c r="A32" s="63">
        <f t="shared" si="2"/>
        <v>20</v>
      </c>
      <c r="B32" s="64" t="str">
        <f t="shared" si="3"/>
        <v/>
      </c>
      <c r="C32" s="79"/>
      <c r="D32" s="79"/>
      <c r="E32" s="65" t="str">
        <f>IF($C32="","",VLOOKUP($C32,※編集不可※選択項目!$A$2:$C$17,2,FALSE))</f>
        <v/>
      </c>
      <c r="F32" s="66" t="str">
        <f t="shared" si="0"/>
        <v/>
      </c>
      <c r="G32" s="66" t="str">
        <f t="shared" si="1"/>
        <v/>
      </c>
      <c r="H32" s="79"/>
      <c r="I32" s="79"/>
      <c r="J32" s="3"/>
      <c r="K32" s="80"/>
      <c r="L32" s="80"/>
      <c r="M32" s="81"/>
      <c r="N32" s="3"/>
      <c r="O32" s="82"/>
      <c r="P32" s="82"/>
      <c r="Q32" s="82"/>
      <c r="R32" s="82"/>
    </row>
    <row r="33" spans="1:18" s="68" customFormat="1" ht="25.4" customHeight="1" x14ac:dyDescent="0.2">
      <c r="A33" s="63">
        <f t="shared" si="2"/>
        <v>21</v>
      </c>
      <c r="B33" s="64" t="str">
        <f t="shared" si="3"/>
        <v/>
      </c>
      <c r="C33" s="79"/>
      <c r="D33" s="79"/>
      <c r="E33" s="65" t="str">
        <f>IF($C33="","",VLOOKUP($C33,※編集不可※選択項目!$A$2:$C$17,2,FALSE))</f>
        <v/>
      </c>
      <c r="F33" s="66" t="str">
        <f t="shared" si="0"/>
        <v/>
      </c>
      <c r="G33" s="66" t="str">
        <f t="shared" si="1"/>
        <v/>
      </c>
      <c r="H33" s="79"/>
      <c r="I33" s="79"/>
      <c r="J33" s="3"/>
      <c r="K33" s="80"/>
      <c r="L33" s="80"/>
      <c r="M33" s="81"/>
      <c r="N33" s="3"/>
      <c r="O33" s="82"/>
      <c r="P33" s="82"/>
      <c r="Q33" s="82"/>
      <c r="R33" s="82"/>
    </row>
    <row r="34" spans="1:18" s="68" customFormat="1" ht="25.4" customHeight="1" x14ac:dyDescent="0.2">
      <c r="A34" s="63">
        <f t="shared" si="2"/>
        <v>22</v>
      </c>
      <c r="B34" s="64" t="str">
        <f t="shared" si="3"/>
        <v/>
      </c>
      <c r="C34" s="79"/>
      <c r="D34" s="79"/>
      <c r="E34" s="65" t="str">
        <f>IF($C34="","",VLOOKUP($C34,※編集不可※選択項目!$A$2:$C$17,2,FALSE))</f>
        <v/>
      </c>
      <c r="F34" s="66" t="str">
        <f t="shared" si="0"/>
        <v/>
      </c>
      <c r="G34" s="66" t="str">
        <f t="shared" si="1"/>
        <v/>
      </c>
      <c r="H34" s="79"/>
      <c r="I34" s="79"/>
      <c r="J34" s="3"/>
      <c r="K34" s="80"/>
      <c r="L34" s="80"/>
      <c r="M34" s="81"/>
      <c r="N34" s="3"/>
      <c r="O34" s="82"/>
      <c r="P34" s="82"/>
      <c r="Q34" s="82"/>
      <c r="R34" s="82"/>
    </row>
    <row r="35" spans="1:18" s="68" customFormat="1" ht="25.4" customHeight="1" x14ac:dyDescent="0.2">
      <c r="A35" s="63">
        <f t="shared" si="2"/>
        <v>23</v>
      </c>
      <c r="B35" s="64" t="str">
        <f t="shared" si="3"/>
        <v/>
      </c>
      <c r="C35" s="79"/>
      <c r="D35" s="79"/>
      <c r="E35" s="65" t="str">
        <f>IF($C35="","",VLOOKUP($C35,※編集不可※選択項目!$A$2:$C$17,2,FALSE))</f>
        <v/>
      </c>
      <c r="F35" s="66" t="str">
        <f t="shared" si="0"/>
        <v/>
      </c>
      <c r="G35" s="66" t="str">
        <f t="shared" si="1"/>
        <v/>
      </c>
      <c r="H35" s="79"/>
      <c r="I35" s="79"/>
      <c r="J35" s="3"/>
      <c r="K35" s="80"/>
      <c r="L35" s="80"/>
      <c r="M35" s="81"/>
      <c r="N35" s="3"/>
      <c r="O35" s="82"/>
      <c r="P35" s="82"/>
      <c r="Q35" s="82"/>
      <c r="R35" s="82"/>
    </row>
    <row r="36" spans="1:18" s="68" customFormat="1" ht="25.4" customHeight="1" x14ac:dyDescent="0.2">
      <c r="A36" s="63">
        <f t="shared" si="2"/>
        <v>24</v>
      </c>
      <c r="B36" s="64" t="str">
        <f t="shared" si="3"/>
        <v/>
      </c>
      <c r="C36" s="79"/>
      <c r="D36" s="79"/>
      <c r="E36" s="65" t="str">
        <f>IF($C36="","",VLOOKUP($C36,※編集不可※選択項目!$A$2:$C$17,2,FALSE))</f>
        <v/>
      </c>
      <c r="F36" s="66" t="str">
        <f t="shared" si="0"/>
        <v/>
      </c>
      <c r="G36" s="66" t="str">
        <f t="shared" si="1"/>
        <v/>
      </c>
      <c r="H36" s="79"/>
      <c r="I36" s="79"/>
      <c r="J36" s="3"/>
      <c r="K36" s="80"/>
      <c r="L36" s="80"/>
      <c r="M36" s="81"/>
      <c r="N36" s="3"/>
      <c r="O36" s="82"/>
      <c r="P36" s="82"/>
      <c r="Q36" s="82"/>
      <c r="R36" s="82"/>
    </row>
    <row r="37" spans="1:18" s="68" customFormat="1" ht="25.4" customHeight="1" x14ac:dyDescent="0.2">
      <c r="A37" s="63">
        <f t="shared" si="2"/>
        <v>25</v>
      </c>
      <c r="B37" s="64" t="str">
        <f t="shared" si="3"/>
        <v/>
      </c>
      <c r="C37" s="79"/>
      <c r="D37" s="79"/>
      <c r="E37" s="65" t="str">
        <f>IF($C37="","",VLOOKUP($C37,※編集不可※選択項目!$A$2:$C$17,2,FALSE))</f>
        <v/>
      </c>
      <c r="F37" s="66" t="str">
        <f t="shared" si="0"/>
        <v/>
      </c>
      <c r="G37" s="66" t="str">
        <f t="shared" si="1"/>
        <v/>
      </c>
      <c r="H37" s="79"/>
      <c r="I37" s="79"/>
      <c r="J37" s="3"/>
      <c r="K37" s="80"/>
      <c r="L37" s="80"/>
      <c r="M37" s="81"/>
      <c r="N37" s="3"/>
      <c r="O37" s="82"/>
      <c r="P37" s="82"/>
      <c r="Q37" s="82"/>
      <c r="R37" s="82"/>
    </row>
    <row r="38" spans="1:18" s="68" customFormat="1" ht="25.4" customHeight="1" x14ac:dyDescent="0.2">
      <c r="A38" s="63">
        <f t="shared" si="2"/>
        <v>26</v>
      </c>
      <c r="B38" s="64" t="str">
        <f t="shared" si="3"/>
        <v/>
      </c>
      <c r="C38" s="79"/>
      <c r="D38" s="79"/>
      <c r="E38" s="65" t="str">
        <f>IF($C38="","",VLOOKUP($C38,※編集不可※選択項目!$A$2:$C$17,2,FALSE))</f>
        <v/>
      </c>
      <c r="F38" s="66" t="str">
        <f t="shared" si="0"/>
        <v/>
      </c>
      <c r="G38" s="66" t="str">
        <f t="shared" si="1"/>
        <v/>
      </c>
      <c r="H38" s="79"/>
      <c r="I38" s="79"/>
      <c r="J38" s="3"/>
      <c r="K38" s="80"/>
      <c r="L38" s="80"/>
      <c r="M38" s="81"/>
      <c r="N38" s="3"/>
      <c r="O38" s="82"/>
      <c r="P38" s="82"/>
      <c r="Q38" s="82"/>
      <c r="R38" s="82"/>
    </row>
    <row r="39" spans="1:18" s="68" customFormat="1" ht="25.4" customHeight="1" x14ac:dyDescent="0.2">
      <c r="A39" s="63">
        <f t="shared" si="2"/>
        <v>27</v>
      </c>
      <c r="B39" s="64" t="str">
        <f t="shared" si="3"/>
        <v/>
      </c>
      <c r="C39" s="79"/>
      <c r="D39" s="79"/>
      <c r="E39" s="65" t="str">
        <f>IF($C39="","",VLOOKUP($C39,※編集不可※選択項目!$A$2:$C$17,2,FALSE))</f>
        <v/>
      </c>
      <c r="F39" s="66" t="str">
        <f t="shared" si="0"/>
        <v/>
      </c>
      <c r="G39" s="66" t="str">
        <f t="shared" si="1"/>
        <v/>
      </c>
      <c r="H39" s="79"/>
      <c r="I39" s="79"/>
      <c r="J39" s="3"/>
      <c r="K39" s="80"/>
      <c r="L39" s="80"/>
      <c r="M39" s="81"/>
      <c r="N39" s="3"/>
      <c r="O39" s="82"/>
      <c r="P39" s="82"/>
      <c r="Q39" s="82"/>
      <c r="R39" s="82"/>
    </row>
    <row r="40" spans="1:18" s="68" customFormat="1" ht="25.4" customHeight="1" x14ac:dyDescent="0.2">
      <c r="A40" s="63">
        <f t="shared" si="2"/>
        <v>28</v>
      </c>
      <c r="B40" s="64" t="str">
        <f t="shared" si="3"/>
        <v/>
      </c>
      <c r="C40" s="79"/>
      <c r="D40" s="79"/>
      <c r="E40" s="65" t="str">
        <f>IF($C40="","",VLOOKUP($C40,※編集不可※選択項目!$A$2:$C$17,2,FALSE))</f>
        <v/>
      </c>
      <c r="F40" s="66" t="str">
        <f t="shared" si="0"/>
        <v/>
      </c>
      <c r="G40" s="66" t="str">
        <f t="shared" si="1"/>
        <v/>
      </c>
      <c r="H40" s="79"/>
      <c r="I40" s="79"/>
      <c r="J40" s="3"/>
      <c r="K40" s="80"/>
      <c r="L40" s="80"/>
      <c r="M40" s="81"/>
      <c r="N40" s="3"/>
      <c r="O40" s="82"/>
      <c r="P40" s="82"/>
      <c r="Q40" s="82"/>
      <c r="R40" s="82"/>
    </row>
    <row r="41" spans="1:18" s="68" customFormat="1" ht="25.4" customHeight="1" x14ac:dyDescent="0.2">
      <c r="A41" s="63">
        <f t="shared" si="2"/>
        <v>29</v>
      </c>
      <c r="B41" s="64" t="str">
        <f t="shared" si="3"/>
        <v/>
      </c>
      <c r="C41" s="79"/>
      <c r="D41" s="79"/>
      <c r="E41" s="65" t="str">
        <f>IF($C41="","",VLOOKUP($C41,※編集不可※選択項目!$A$2:$C$17,2,FALSE))</f>
        <v/>
      </c>
      <c r="F41" s="66" t="str">
        <f t="shared" si="0"/>
        <v/>
      </c>
      <c r="G41" s="66" t="str">
        <f t="shared" si="1"/>
        <v/>
      </c>
      <c r="H41" s="79"/>
      <c r="I41" s="79"/>
      <c r="J41" s="3"/>
      <c r="K41" s="80"/>
      <c r="L41" s="80"/>
      <c r="M41" s="81"/>
      <c r="N41" s="3"/>
      <c r="O41" s="82"/>
      <c r="P41" s="82"/>
      <c r="Q41" s="82"/>
      <c r="R41" s="82"/>
    </row>
    <row r="42" spans="1:18" s="68" customFormat="1" ht="25.4" customHeight="1" x14ac:dyDescent="0.2">
      <c r="A42" s="63">
        <f t="shared" si="2"/>
        <v>30</v>
      </c>
      <c r="B42" s="64" t="str">
        <f t="shared" si="3"/>
        <v/>
      </c>
      <c r="C42" s="79"/>
      <c r="D42" s="79"/>
      <c r="E42" s="65" t="str">
        <f>IF($C42="","",VLOOKUP($C42,※編集不可※選択項目!$A$2:$C$17,2,FALSE))</f>
        <v/>
      </c>
      <c r="F42" s="66" t="str">
        <f t="shared" si="0"/>
        <v/>
      </c>
      <c r="G42" s="66" t="str">
        <f t="shared" si="1"/>
        <v/>
      </c>
      <c r="H42" s="79"/>
      <c r="I42" s="79"/>
      <c r="J42" s="3"/>
      <c r="K42" s="80"/>
      <c r="L42" s="80"/>
      <c r="M42" s="81"/>
      <c r="N42" s="3"/>
      <c r="O42" s="82"/>
      <c r="P42" s="82"/>
      <c r="Q42" s="82"/>
      <c r="R42" s="82"/>
    </row>
    <row r="43" spans="1:18" s="68" customFormat="1" ht="25.4" customHeight="1" x14ac:dyDescent="0.2">
      <c r="A43" s="63">
        <f t="shared" si="2"/>
        <v>31</v>
      </c>
      <c r="B43" s="64" t="str">
        <f t="shared" si="3"/>
        <v/>
      </c>
      <c r="C43" s="79"/>
      <c r="D43" s="79"/>
      <c r="E43" s="65" t="str">
        <f>IF($C43="","",VLOOKUP($C43,※編集不可※選択項目!$A$2:$C$17,2,FALSE))</f>
        <v/>
      </c>
      <c r="F43" s="66" t="str">
        <f t="shared" si="0"/>
        <v/>
      </c>
      <c r="G43" s="66" t="str">
        <f t="shared" si="1"/>
        <v/>
      </c>
      <c r="H43" s="79"/>
      <c r="I43" s="79"/>
      <c r="J43" s="3"/>
      <c r="K43" s="80"/>
      <c r="L43" s="80"/>
      <c r="M43" s="81"/>
      <c r="N43" s="3"/>
      <c r="O43" s="82"/>
      <c r="P43" s="82"/>
      <c r="Q43" s="82"/>
      <c r="R43" s="82"/>
    </row>
    <row r="44" spans="1:18" s="68" customFormat="1" ht="25.4" customHeight="1" x14ac:dyDescent="0.2">
      <c r="A44" s="63">
        <f t="shared" si="2"/>
        <v>32</v>
      </c>
      <c r="B44" s="64" t="str">
        <f t="shared" si="3"/>
        <v/>
      </c>
      <c r="C44" s="79"/>
      <c r="D44" s="79"/>
      <c r="E44" s="65" t="str">
        <f>IF($C44="","",VLOOKUP($C44,※編集不可※選択項目!$A$2:$C$17,2,FALSE))</f>
        <v/>
      </c>
      <c r="F44" s="66" t="str">
        <f t="shared" si="0"/>
        <v/>
      </c>
      <c r="G44" s="66" t="str">
        <f t="shared" si="1"/>
        <v/>
      </c>
      <c r="H44" s="79"/>
      <c r="I44" s="79"/>
      <c r="J44" s="3"/>
      <c r="K44" s="80"/>
      <c r="L44" s="80"/>
      <c r="M44" s="81"/>
      <c r="N44" s="3"/>
      <c r="O44" s="82"/>
      <c r="P44" s="82"/>
      <c r="Q44" s="82"/>
      <c r="R44" s="82"/>
    </row>
    <row r="45" spans="1:18" s="68" customFormat="1" ht="25.4" customHeight="1" x14ac:dyDescent="0.2">
      <c r="A45" s="63">
        <f t="shared" si="2"/>
        <v>33</v>
      </c>
      <c r="B45" s="64" t="str">
        <f t="shared" si="3"/>
        <v/>
      </c>
      <c r="C45" s="79"/>
      <c r="D45" s="79"/>
      <c r="E45" s="65" t="str">
        <f>IF($C45="","",VLOOKUP($C45,※編集不可※選択項目!$A$2:$C$17,2,FALSE))</f>
        <v/>
      </c>
      <c r="F45" s="66" t="str">
        <f t="shared" si="0"/>
        <v/>
      </c>
      <c r="G45" s="66" t="str">
        <f t="shared" si="1"/>
        <v/>
      </c>
      <c r="H45" s="79"/>
      <c r="I45" s="79"/>
      <c r="J45" s="3"/>
      <c r="K45" s="80"/>
      <c r="L45" s="80"/>
      <c r="M45" s="81"/>
      <c r="N45" s="3"/>
      <c r="O45" s="82"/>
      <c r="P45" s="82"/>
      <c r="Q45" s="82"/>
      <c r="R45" s="82"/>
    </row>
    <row r="46" spans="1:18" s="68" customFormat="1" ht="25.4" customHeight="1" x14ac:dyDescent="0.2">
      <c r="A46" s="63">
        <f t="shared" si="2"/>
        <v>34</v>
      </c>
      <c r="B46" s="64" t="str">
        <f t="shared" si="3"/>
        <v/>
      </c>
      <c r="C46" s="79"/>
      <c r="D46" s="79"/>
      <c r="E46" s="65" t="str">
        <f>IF($C46="","",VLOOKUP($C46,※編集不可※選択項目!$A$2:$C$17,2,FALSE))</f>
        <v/>
      </c>
      <c r="F46" s="66" t="str">
        <f t="shared" si="0"/>
        <v/>
      </c>
      <c r="G46" s="66" t="str">
        <f t="shared" si="1"/>
        <v/>
      </c>
      <c r="H46" s="79"/>
      <c r="I46" s="79"/>
      <c r="J46" s="3"/>
      <c r="K46" s="80"/>
      <c r="L46" s="80"/>
      <c r="M46" s="81"/>
      <c r="N46" s="3"/>
      <c r="O46" s="82"/>
      <c r="P46" s="82"/>
      <c r="Q46" s="82"/>
      <c r="R46" s="82"/>
    </row>
    <row r="47" spans="1:18" s="68" customFormat="1" ht="25.4" customHeight="1" x14ac:dyDescent="0.2">
      <c r="A47" s="63">
        <f t="shared" si="2"/>
        <v>35</v>
      </c>
      <c r="B47" s="64" t="str">
        <f t="shared" si="3"/>
        <v/>
      </c>
      <c r="C47" s="79"/>
      <c r="D47" s="79"/>
      <c r="E47" s="65" t="str">
        <f>IF($C47="","",VLOOKUP($C47,※編集不可※選択項目!$A$2:$C$17,2,FALSE))</f>
        <v/>
      </c>
      <c r="F47" s="66" t="str">
        <f t="shared" si="0"/>
        <v/>
      </c>
      <c r="G47" s="66" t="str">
        <f t="shared" si="1"/>
        <v/>
      </c>
      <c r="H47" s="79"/>
      <c r="I47" s="79"/>
      <c r="J47" s="3"/>
      <c r="K47" s="80"/>
      <c r="L47" s="80"/>
      <c r="M47" s="81"/>
      <c r="N47" s="3"/>
      <c r="O47" s="82"/>
      <c r="P47" s="82"/>
      <c r="Q47" s="82"/>
      <c r="R47" s="82"/>
    </row>
    <row r="48" spans="1:18" s="68" customFormat="1" ht="25.4" customHeight="1" x14ac:dyDescent="0.2">
      <c r="A48" s="63">
        <f t="shared" si="2"/>
        <v>36</v>
      </c>
      <c r="B48" s="64" t="str">
        <f t="shared" si="3"/>
        <v/>
      </c>
      <c r="C48" s="79"/>
      <c r="D48" s="79"/>
      <c r="E48" s="65" t="str">
        <f>IF($C48="","",VLOOKUP($C48,※編集不可※選択項目!$A$2:$C$17,2,FALSE))</f>
        <v/>
      </c>
      <c r="F48" s="66" t="str">
        <f t="shared" si="0"/>
        <v/>
      </c>
      <c r="G48" s="66" t="str">
        <f t="shared" si="1"/>
        <v/>
      </c>
      <c r="H48" s="79"/>
      <c r="I48" s="79"/>
      <c r="J48" s="3"/>
      <c r="K48" s="80"/>
      <c r="L48" s="80"/>
      <c r="M48" s="81"/>
      <c r="N48" s="3"/>
      <c r="O48" s="82"/>
      <c r="P48" s="82"/>
      <c r="Q48" s="82"/>
      <c r="R48" s="82"/>
    </row>
    <row r="49" spans="1:18" s="68" customFormat="1" ht="25.4" customHeight="1" x14ac:dyDescent="0.2">
      <c r="A49" s="63">
        <f t="shared" si="2"/>
        <v>37</v>
      </c>
      <c r="B49" s="64" t="str">
        <f t="shared" si="3"/>
        <v/>
      </c>
      <c r="C49" s="79"/>
      <c r="D49" s="79"/>
      <c r="E49" s="65" t="str">
        <f>IF($C49="","",VLOOKUP($C49,※編集不可※選択項目!$A$2:$C$17,2,FALSE))</f>
        <v/>
      </c>
      <c r="F49" s="66" t="str">
        <f t="shared" si="0"/>
        <v/>
      </c>
      <c r="G49" s="66" t="str">
        <f t="shared" si="1"/>
        <v/>
      </c>
      <c r="H49" s="79"/>
      <c r="I49" s="79"/>
      <c r="J49" s="3"/>
      <c r="K49" s="80"/>
      <c r="L49" s="80"/>
      <c r="M49" s="81"/>
      <c r="N49" s="3"/>
      <c r="O49" s="82"/>
      <c r="P49" s="82"/>
      <c r="Q49" s="82"/>
      <c r="R49" s="82"/>
    </row>
    <row r="50" spans="1:18" s="68" customFormat="1" ht="25.4" customHeight="1" x14ac:dyDescent="0.2">
      <c r="A50" s="63">
        <f t="shared" si="2"/>
        <v>38</v>
      </c>
      <c r="B50" s="64" t="str">
        <f t="shared" si="3"/>
        <v/>
      </c>
      <c r="C50" s="79"/>
      <c r="D50" s="79"/>
      <c r="E50" s="65" t="str">
        <f>IF($C50="","",VLOOKUP($C50,※編集不可※選択項目!$A$2:$C$17,2,FALSE))</f>
        <v/>
      </c>
      <c r="F50" s="66" t="str">
        <f t="shared" si="0"/>
        <v/>
      </c>
      <c r="G50" s="66" t="str">
        <f t="shared" si="1"/>
        <v/>
      </c>
      <c r="H50" s="79"/>
      <c r="I50" s="79"/>
      <c r="J50" s="3"/>
      <c r="K50" s="80"/>
      <c r="L50" s="80"/>
      <c r="M50" s="81"/>
      <c r="N50" s="3"/>
      <c r="O50" s="82"/>
      <c r="P50" s="82"/>
      <c r="Q50" s="82"/>
      <c r="R50" s="82"/>
    </row>
    <row r="51" spans="1:18" s="68" customFormat="1" ht="25.4" customHeight="1" x14ac:dyDescent="0.2">
      <c r="A51" s="63">
        <f t="shared" si="2"/>
        <v>39</v>
      </c>
      <c r="B51" s="64" t="str">
        <f t="shared" si="3"/>
        <v/>
      </c>
      <c r="C51" s="79"/>
      <c r="D51" s="79"/>
      <c r="E51" s="65" t="str">
        <f>IF($C51="","",VLOOKUP($C51,※編集不可※選択項目!$A$2:$C$17,2,FALSE))</f>
        <v/>
      </c>
      <c r="F51" s="66" t="str">
        <f t="shared" si="0"/>
        <v/>
      </c>
      <c r="G51" s="66" t="str">
        <f t="shared" si="1"/>
        <v/>
      </c>
      <c r="H51" s="79"/>
      <c r="I51" s="79"/>
      <c r="J51" s="3"/>
      <c r="K51" s="80"/>
      <c r="L51" s="80"/>
      <c r="M51" s="81"/>
      <c r="N51" s="3"/>
      <c r="O51" s="82"/>
      <c r="P51" s="82"/>
      <c r="Q51" s="82"/>
      <c r="R51" s="82"/>
    </row>
    <row r="52" spans="1:18" s="68" customFormat="1" ht="25.4" customHeight="1" x14ac:dyDescent="0.2">
      <c r="A52" s="63">
        <f t="shared" si="2"/>
        <v>40</v>
      </c>
      <c r="B52" s="64" t="str">
        <f t="shared" si="3"/>
        <v/>
      </c>
      <c r="C52" s="79"/>
      <c r="D52" s="79"/>
      <c r="E52" s="65" t="str">
        <f>IF($C52="","",VLOOKUP($C52,※編集不可※選択項目!$A$2:$C$17,2,FALSE))</f>
        <v/>
      </c>
      <c r="F52" s="66" t="str">
        <f t="shared" si="0"/>
        <v/>
      </c>
      <c r="G52" s="66" t="str">
        <f t="shared" si="1"/>
        <v/>
      </c>
      <c r="H52" s="79"/>
      <c r="I52" s="79"/>
      <c r="J52" s="3"/>
      <c r="K52" s="80"/>
      <c r="L52" s="80"/>
      <c r="M52" s="81"/>
      <c r="N52" s="3"/>
      <c r="O52" s="82"/>
      <c r="P52" s="82"/>
      <c r="Q52" s="82"/>
      <c r="R52" s="82"/>
    </row>
    <row r="53" spans="1:18" x14ac:dyDescent="0.2">
      <c r="A53" s="69" t="s">
        <v>98</v>
      </c>
      <c r="B53" s="69" t="s">
        <v>98</v>
      </c>
      <c r="C53" s="69" t="s">
        <v>98</v>
      </c>
      <c r="D53" s="69" t="s">
        <v>98</v>
      </c>
      <c r="E53" s="69" t="s">
        <v>98</v>
      </c>
      <c r="F53" s="69" t="s">
        <v>98</v>
      </c>
      <c r="G53" s="69" t="s">
        <v>98</v>
      </c>
      <c r="H53" s="69" t="s">
        <v>98</v>
      </c>
      <c r="I53" s="69" t="s">
        <v>98</v>
      </c>
      <c r="J53" s="69" t="s">
        <v>98</v>
      </c>
      <c r="K53" s="69" t="s">
        <v>59</v>
      </c>
      <c r="L53" s="69" t="s">
        <v>59</v>
      </c>
      <c r="M53" s="69" t="s">
        <v>98</v>
      </c>
      <c r="N53" s="69" t="s">
        <v>98</v>
      </c>
      <c r="O53" s="69" t="s">
        <v>98</v>
      </c>
      <c r="P53" s="69" t="s">
        <v>98</v>
      </c>
      <c r="Q53" s="69" t="s">
        <v>59</v>
      </c>
      <c r="R53" s="69" t="s">
        <v>59</v>
      </c>
    </row>
  </sheetData>
  <sheetProtection algorithmName="SHA-512" hashValue="6Hb75X8ymWSYXvPukcDpFdcyVFH3TRFU3auT3aJY4SXsW5i6jmJghrPOSa5wiYwJ3M8u3+sd4iB2Yl+MWfBhdg==" saltValue="p9KrImKppd7FKjt+1CqTiA==" spinCount="100000" sheet="1" objects="1" scenarios="1" selectLockedCells="1" selectUnlockedCells="1"/>
  <dataConsolidate link="1"/>
  <mergeCells count="5">
    <mergeCell ref="A4:E5"/>
    <mergeCell ref="C2:D2"/>
    <mergeCell ref="A10:A11"/>
    <mergeCell ref="C3:D3"/>
    <mergeCell ref="F2:H2"/>
  </mergeCells>
  <phoneticPr fontId="8"/>
  <conditionalFormatting sqref="F2 C2:C3">
    <cfRule type="expression" dxfId="26" priority="35">
      <formula>AND($F$3&gt;0,C2="")</formula>
    </cfRule>
  </conditionalFormatting>
  <conditionalFormatting sqref="H13:H52">
    <cfRule type="expression" dxfId="25" priority="8">
      <formula>AND($C13&lt;&gt;"",$H13="")</formula>
    </cfRule>
    <cfRule type="duplicateValues" dxfId="24" priority="11"/>
  </conditionalFormatting>
  <conditionalFormatting sqref="I13:I52">
    <cfRule type="expression" dxfId="22" priority="7">
      <formula>AND($C13&lt;&gt;"",$I13="")</formula>
    </cfRule>
  </conditionalFormatting>
  <conditionalFormatting sqref="J13:J52">
    <cfRule type="expression" dxfId="20" priority="6">
      <formula>AND($C13&lt;&gt;"",$J13="")</formula>
    </cfRule>
  </conditionalFormatting>
  <conditionalFormatting sqref="L13:L52">
    <cfRule type="expression" dxfId="19" priority="5">
      <formula>AND($C13&lt;&gt;"",$L13="")</formula>
    </cfRule>
  </conditionalFormatting>
  <conditionalFormatting sqref="M13:M21 M24:M52">
    <cfRule type="expression" dxfId="18" priority="4">
      <formula>AND($C13&lt;&gt;"",$M13="")</formula>
    </cfRule>
  </conditionalFormatting>
  <conditionalFormatting sqref="M22">
    <cfRule type="expression" dxfId="17" priority="117">
      <formula>AND($C23&lt;&gt;"",$M22="")</formula>
    </cfRule>
  </conditionalFormatting>
  <conditionalFormatting sqref="N13:N52">
    <cfRule type="expression" dxfId="16" priority="3">
      <formula>AND($C13&lt;&gt;"",$N13="")</formula>
    </cfRule>
  </conditionalFormatting>
  <conditionalFormatting sqref="Q13:Q52">
    <cfRule type="expression" dxfId="15" priority="2">
      <formula>SEARCH("■", $H13)</formula>
    </cfRule>
  </conditionalFormatting>
  <conditionalFormatting sqref="L12:M12">
    <cfRule type="expression" dxfId="0" priority="1">
      <formula>AND($C12&lt;&gt;"",$L12="")</formula>
    </cfRule>
  </conditionalFormatting>
  <dataValidations count="13">
    <dataValidation imeMode="fullKatakana" operator="lessThanOrEqual" allowBlank="1" showInputMessage="1" showErrorMessage="1" sqref="E2:E3" xr:uid="{5EFEFCB6-A088-4E45-9667-83CB142EEFD6}"/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4 I4" xr:uid="{48999032-0CF4-4CEF-A570-4C0475DA6A4E}"/>
    <dataValidation imeMode="halfAlpha" allowBlank="1" showInputMessage="1" showErrorMessage="1" sqref="Q13:Q52 M24:M52 M13:M22 K12:R12" xr:uid="{312AEE2E-94AC-4F8E-9325-98B1C6BA3771}"/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F3" xr:uid="{B748D3FA-9DFD-4402-A8C6-7E47C162CD50}">
      <formula1>40</formula1>
    </dataValidation>
    <dataValidation type="textLength" operator="lessThanOrEqual" allowBlank="1" showErrorMessage="1" error="40字以内で入力してください。" prompt="40字以内で入力してください。" sqref="C2:C3" xr:uid="{F240B5FD-085C-4E90-8651-83F1593DA551}">
      <formula1>40</formula1>
    </dataValidation>
    <dataValidation type="textLength" operator="lessThanOrEqual" allowBlank="1" showInputMessage="1" showErrorMessage="1" sqref="H13:I52" xr:uid="{1CA9791C-36EB-4735-8B38-C8D5C113F57D}">
      <formula1>40</formula1>
    </dataValidation>
    <dataValidation type="textLength" operator="lessThanOrEqual" allowBlank="1" showInputMessage="1" showErrorMessage="1" errorTitle="無効な入力" error="40文字以内で入力してください。" sqref="S13:T17 S18:S22" xr:uid="{69BEA96C-85E1-43AE-BF71-8A213C433AC1}">
      <formula1>40</formula1>
    </dataValidation>
    <dataValidation type="list" allowBlank="1" showInputMessage="1" showErrorMessage="1" sqref="B8:R8" xr:uid="{61AA6E46-9E4D-4C8D-B2CC-9C1605DAF155}">
      <formula1>"公表,非公表"</formula1>
    </dataValidation>
    <dataValidation type="list" allowBlank="1" showInputMessage="1" showErrorMessage="1" sqref="E12 B9:R9" xr:uid="{A71F8449-F38E-4276-8D83-A9B0CF0559C7}">
      <formula1>"必須,任意,自動反映,必須（条件付き）"</formula1>
    </dataValidation>
    <dataValidation type="list" allowBlank="1" showInputMessage="1" showErrorMessage="1" errorTitle="プルダウン選択をしてください。" error="当てはまるものがない場合は、「-」を選択ください。" sqref="D13:D52" xr:uid="{1205FDA6-E5C4-4CD9-B8A9-C54787F79D3E}">
      <formula1>INDIRECT(C13)</formula1>
    </dataValidation>
    <dataValidation type="list" allowBlank="1" showInputMessage="1" showErrorMessage="1" sqref="C13:C52" xr:uid="{1939F930-5CAF-4007-9838-0439D866BC68}">
      <formula1>種別</formula1>
    </dataValidation>
    <dataValidation type="whole" imeMode="halfAlpha" operator="greaterThanOrEqual" allowBlank="1" showInputMessage="1" showErrorMessage="1" sqref="N13:P52 R13:R52" xr:uid="{EC185AEA-76BB-4429-AAB0-B5905886637B}">
      <formula1>0</formula1>
    </dataValidation>
    <dataValidation errorStyle="warning" imeMode="halfAlpha" operator="greaterThanOrEqual" allowBlank="1" showInputMessage="1" showErrorMessage="1" errorTitle="性能値が基準を満たしていません。" error="「補助対象製品　製品型番登録要領」をご確認ください。" sqref="K31:L52 L30 K13:L29" xr:uid="{CBE82F76-6E34-43D2-B4FA-B4B82F013A54}"/>
  </dataValidations>
  <pageMargins left="0.23622047244094491" right="0.23622047244094491" top="0.74803149606299213" bottom="0.74803149606299213" header="0.31496062992125984" footer="0.31496062992125984"/>
  <pageSetup paperSize="8" scale="58" fitToHeight="0" orientation="landscape" r:id="rId1"/>
  <headerFooter>
    <oddHeader>&amp;R&amp;"-,太字"&amp;24&amp;F</oddHeader>
  </headerFooter>
  <rowBreaks count="1" manualBreakCount="1">
    <brk id="49" max="10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8" id="{414EE05C-D8F0-4B4A-B300-D4DEC9E5E347}">
            <xm:f>IF($H13=※編集不可※選択項目!#REF!,TRUE,FALSE)</xm:f>
            <x14:dxf>
              <fill>
                <patternFill patternType="solid">
                  <fgColor theme="9"/>
                  <bgColor theme="9"/>
                </patternFill>
              </fill>
            </x14:dxf>
          </x14:cfRule>
          <xm:sqref>H13:H52</xm:sqref>
        </x14:conditionalFormatting>
        <x14:conditionalFormatting xmlns:xm="http://schemas.microsoft.com/office/excel/2006/main">
          <x14:cfRule type="expression" priority="48" id="{3376BD71-FDAD-47B5-9BBC-12EDC10253D7}">
            <xm:f>IF(※編集不可※選択項目!$P1005="FALSE",TRUE,FALSE)</xm:f>
            <x14:dxf>
              <font>
                <color auto="1"/>
              </font>
              <fill>
                <patternFill patternType="solid">
                  <fgColor rgb="FFFF0000"/>
                  <bgColor rgb="FFFF0000"/>
                </patternFill>
              </fill>
            </x14:dxf>
          </x14:cfRule>
          <xm:sqref>I54:I100152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AD7B526-5A98-445D-9502-B63E0AFB674C}">
          <x14:formula1>
            <xm:f>※編集不可※選択項目!$D$3:$D$5</xm:f>
          </x14:formula1>
          <xm:sqref>J13:J52</xm:sqref>
        </x14:dataValidation>
        <x14:dataValidation type="list" allowBlank="1" showDropDown="1" showInputMessage="1" showErrorMessage="1" errorTitle="自動反映フィールドです。" error="こちらの情報は、編集できません。" xr:uid="{708CB314-41DC-4B2F-8B6A-5ACEAF2A3A0F}">
          <x14:formula1>
            <xm:f>※編集不可※選択項目!$B$3:$B$17</xm:f>
          </x14:formula1>
          <xm:sqref>E13:E52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2B13C-52DF-4C26-882A-F5B9E432184F}">
  <sheetPr>
    <pageSetUpPr fitToPage="1"/>
  </sheetPr>
  <dimension ref="A1:R513"/>
  <sheetViews>
    <sheetView showGridLines="0" tabSelected="1" view="pageBreakPreview" zoomScale="50" zoomScaleNormal="70" zoomScaleSheetLayoutView="50" workbookViewId="0">
      <pane ySplit="12" topLeftCell="A13" activePane="bottomLeft" state="frozen"/>
      <selection pane="bottomLeft" sqref="A1:G1"/>
    </sheetView>
  </sheetViews>
  <sheetFormatPr defaultColWidth="9" defaultRowHeight="16" outlineLevelRow="1" x14ac:dyDescent="0.2"/>
  <cols>
    <col min="1" max="1" width="11.58203125" style="187" bestFit="1" customWidth="1"/>
    <col min="2" max="2" width="17.08203125" style="189" customWidth="1"/>
    <col min="3" max="3" width="39.58203125" style="189" bestFit="1" customWidth="1"/>
    <col min="4" max="4" width="36.08203125" style="189" customWidth="1"/>
    <col min="5" max="5" width="50.75" style="189" bestFit="1" customWidth="1"/>
    <col min="6" max="7" width="38.25" style="189" bestFit="1" customWidth="1"/>
    <col min="8" max="8" width="27.25" style="189" customWidth="1"/>
    <col min="9" max="9" width="64.33203125" style="188" customWidth="1"/>
    <col min="10" max="10" width="18.08203125" style="189" bestFit="1" customWidth="1"/>
    <col min="11" max="11" width="31.08203125" style="189" customWidth="1"/>
    <col min="12" max="12" width="30.25" style="189" customWidth="1"/>
    <col min="13" max="13" width="30" style="189" customWidth="1"/>
    <col min="14" max="14" width="28.25" style="189" customWidth="1"/>
    <col min="15" max="15" width="28.58203125" style="189" customWidth="1"/>
    <col min="16" max="16" width="37.5" style="189" bestFit="1" customWidth="1"/>
    <col min="17" max="17" width="36.08203125" style="189" customWidth="1"/>
    <col min="18" max="18" width="37.5" style="188" bestFit="1" customWidth="1"/>
    <col min="19" max="16384" width="9" style="189"/>
  </cols>
  <sheetData>
    <row r="1" spans="1:18" s="130" customFormat="1" ht="40.4" customHeight="1" x14ac:dyDescent="0.2">
      <c r="A1" s="124" t="s">
        <v>12</v>
      </c>
      <c r="B1" s="125"/>
      <c r="C1" s="125"/>
      <c r="D1" s="125"/>
      <c r="E1" s="125"/>
      <c r="F1" s="125"/>
      <c r="G1" s="126"/>
      <c r="H1" s="127"/>
      <c r="I1" s="128"/>
      <c r="J1" s="127"/>
      <c r="K1" s="129"/>
      <c r="L1" s="129"/>
      <c r="M1" s="129"/>
      <c r="N1" s="129"/>
      <c r="O1" s="129"/>
      <c r="R1" s="131"/>
    </row>
    <row r="2" spans="1:18" s="135" customFormat="1" ht="44" x14ac:dyDescent="0.2">
      <c r="A2" s="132" t="s">
        <v>3</v>
      </c>
      <c r="B2" s="133"/>
      <c r="C2" s="109"/>
      <c r="D2" s="110"/>
      <c r="E2" s="134" t="s">
        <v>60</v>
      </c>
      <c r="F2" s="107"/>
      <c r="G2" s="108"/>
      <c r="I2" s="136"/>
      <c r="R2" s="136"/>
    </row>
    <row r="3" spans="1:18" s="135" customFormat="1" ht="22" x14ac:dyDescent="0.2">
      <c r="A3" s="137" t="s">
        <v>4</v>
      </c>
      <c r="B3" s="138"/>
      <c r="C3" s="105"/>
      <c r="D3" s="106"/>
      <c r="E3" s="139" t="s">
        <v>5</v>
      </c>
      <c r="F3" s="140">
        <f>IF(COUNTIF(B13:B512,"断熱材")=0,0,COUNTIF(B13:B512,"断熱材"))</f>
        <v>0</v>
      </c>
      <c r="G3" s="140"/>
      <c r="H3" s="130"/>
      <c r="I3" s="141"/>
      <c r="J3" s="130"/>
      <c r="R3" s="136"/>
    </row>
    <row r="4" spans="1:18" s="130" customFormat="1" ht="26.5" customHeight="1" outlineLevel="1" x14ac:dyDescent="0.2">
      <c r="A4" s="190" t="s">
        <v>197</v>
      </c>
      <c r="B4" s="191"/>
      <c r="C4" s="191"/>
      <c r="D4" s="191"/>
      <c r="E4" s="192"/>
      <c r="G4" s="142"/>
      <c r="I4" s="143"/>
      <c r="M4" s="144"/>
      <c r="R4" s="141"/>
    </row>
    <row r="5" spans="1:18" s="130" customFormat="1" ht="163.5" customHeight="1" outlineLevel="1" x14ac:dyDescent="0.2">
      <c r="A5" s="193"/>
      <c r="B5" s="194"/>
      <c r="C5" s="194"/>
      <c r="D5" s="194"/>
      <c r="E5" s="195"/>
      <c r="I5" s="141"/>
      <c r="J5" s="145"/>
      <c r="K5" s="145"/>
      <c r="L5" s="145"/>
      <c r="M5" s="146"/>
      <c r="R5" s="141"/>
    </row>
    <row r="6" spans="1:18" s="130" customFormat="1" ht="30" customHeight="1" outlineLevel="1" thickBot="1" x14ac:dyDescent="0.25">
      <c r="A6" s="147"/>
      <c r="B6" s="148"/>
      <c r="C6" s="148"/>
      <c r="D6" s="148"/>
      <c r="E6" s="149"/>
      <c r="F6" s="150"/>
      <c r="G6" s="150"/>
      <c r="H6" s="150"/>
      <c r="I6" s="151"/>
      <c r="J6" s="149"/>
      <c r="K6" s="149"/>
      <c r="L6" s="149"/>
      <c r="M6" s="149"/>
      <c r="N6" s="149"/>
      <c r="O6" s="150"/>
      <c r="P6" s="150"/>
      <c r="Q6" s="152"/>
      <c r="R6" s="151"/>
    </row>
    <row r="7" spans="1:18" s="130" customFormat="1" ht="19.5" x14ac:dyDescent="0.2">
      <c r="A7" s="153" t="s">
        <v>0</v>
      </c>
      <c r="B7" s="154">
        <v>1</v>
      </c>
      <c r="C7" s="154">
        <v>2</v>
      </c>
      <c r="D7" s="154">
        <v>3</v>
      </c>
      <c r="E7" s="154">
        <v>4</v>
      </c>
      <c r="F7" s="154">
        <v>5</v>
      </c>
      <c r="G7" s="154">
        <v>6</v>
      </c>
      <c r="H7" s="154">
        <v>7</v>
      </c>
      <c r="I7" s="154">
        <v>8</v>
      </c>
      <c r="J7" s="154">
        <v>9</v>
      </c>
      <c r="K7" s="155">
        <v>10</v>
      </c>
      <c r="L7" s="154">
        <v>11</v>
      </c>
      <c r="M7" s="155">
        <v>12</v>
      </c>
      <c r="N7" s="155">
        <v>13</v>
      </c>
      <c r="O7" s="155">
        <v>14</v>
      </c>
      <c r="P7" s="155">
        <v>15</v>
      </c>
      <c r="Q7" s="155">
        <v>16</v>
      </c>
      <c r="R7" s="155">
        <v>17</v>
      </c>
    </row>
    <row r="8" spans="1:18" s="130" customFormat="1" ht="39" x14ac:dyDescent="0.2">
      <c r="A8" s="156" t="s">
        <v>193</v>
      </c>
      <c r="B8" s="157" t="s">
        <v>64</v>
      </c>
      <c r="C8" s="157" t="s">
        <v>64</v>
      </c>
      <c r="D8" s="157" t="s">
        <v>64</v>
      </c>
      <c r="E8" s="157" t="s">
        <v>36</v>
      </c>
      <c r="F8" s="157" t="s">
        <v>136</v>
      </c>
      <c r="G8" s="157" t="s">
        <v>64</v>
      </c>
      <c r="H8" s="157" t="s">
        <v>36</v>
      </c>
      <c r="I8" s="157" t="s">
        <v>36</v>
      </c>
      <c r="J8" s="157" t="s">
        <v>36</v>
      </c>
      <c r="K8" s="158" t="s">
        <v>64</v>
      </c>
      <c r="L8" s="157" t="s">
        <v>36</v>
      </c>
      <c r="M8" s="158" t="s">
        <v>64</v>
      </c>
      <c r="N8" s="158" t="s">
        <v>64</v>
      </c>
      <c r="O8" s="158" t="s">
        <v>64</v>
      </c>
      <c r="P8" s="158" t="s">
        <v>64</v>
      </c>
      <c r="Q8" s="158" t="s">
        <v>64</v>
      </c>
      <c r="R8" s="158" t="s">
        <v>64</v>
      </c>
    </row>
    <row r="9" spans="1:18" s="130" customFormat="1" ht="20" thickBot="1" x14ac:dyDescent="0.25">
      <c r="A9" s="159" t="s">
        <v>6</v>
      </c>
      <c r="B9" s="160" t="s">
        <v>39</v>
      </c>
      <c r="C9" s="161" t="s">
        <v>37</v>
      </c>
      <c r="D9" s="160" t="s">
        <v>37</v>
      </c>
      <c r="E9" s="160" t="s">
        <v>39</v>
      </c>
      <c r="F9" s="161" t="s">
        <v>39</v>
      </c>
      <c r="G9" s="161" t="s">
        <v>39</v>
      </c>
      <c r="H9" s="161" t="s">
        <v>40</v>
      </c>
      <c r="I9" s="161" t="s">
        <v>37</v>
      </c>
      <c r="J9" s="161" t="s">
        <v>37</v>
      </c>
      <c r="K9" s="161" t="s">
        <v>41</v>
      </c>
      <c r="L9" s="161" t="s">
        <v>37</v>
      </c>
      <c r="M9" s="161" t="s">
        <v>41</v>
      </c>
      <c r="N9" s="161" t="s">
        <v>41</v>
      </c>
      <c r="O9" s="161" t="s">
        <v>41</v>
      </c>
      <c r="P9" s="161" t="s">
        <v>41</v>
      </c>
      <c r="Q9" s="161" t="s">
        <v>40</v>
      </c>
      <c r="R9" s="161" t="s">
        <v>41</v>
      </c>
    </row>
    <row r="10" spans="1:18" s="169" customFormat="1" ht="31" customHeight="1" x14ac:dyDescent="0.45">
      <c r="A10" s="162" t="s">
        <v>2</v>
      </c>
      <c r="B10" s="163" t="s">
        <v>62</v>
      </c>
      <c r="C10" s="163" t="s">
        <v>101</v>
      </c>
      <c r="D10" s="164" t="s">
        <v>102</v>
      </c>
      <c r="E10" s="164" t="s">
        <v>47</v>
      </c>
      <c r="F10" s="165" t="s">
        <v>3</v>
      </c>
      <c r="G10" s="166" t="s">
        <v>42</v>
      </c>
      <c r="H10" s="165" t="s">
        <v>15</v>
      </c>
      <c r="I10" s="163" t="s">
        <v>38</v>
      </c>
      <c r="J10" s="166" t="s">
        <v>48</v>
      </c>
      <c r="K10" s="167" t="s">
        <v>123</v>
      </c>
      <c r="L10" s="166" t="s">
        <v>124</v>
      </c>
      <c r="M10" s="168" t="s">
        <v>125</v>
      </c>
      <c r="N10" s="168" t="s">
        <v>121</v>
      </c>
      <c r="O10" s="167" t="s">
        <v>135</v>
      </c>
      <c r="P10" s="167" t="s">
        <v>122</v>
      </c>
      <c r="Q10" s="167" t="s">
        <v>65</v>
      </c>
      <c r="R10" s="167" t="s">
        <v>120</v>
      </c>
    </row>
    <row r="11" spans="1:18" s="169" customFormat="1" ht="19.5" x14ac:dyDescent="0.2">
      <c r="A11" s="170"/>
      <c r="B11" s="171"/>
      <c r="C11" s="171"/>
      <c r="D11" s="172"/>
      <c r="E11" s="172"/>
      <c r="F11" s="173"/>
      <c r="G11" s="174" t="s">
        <v>43</v>
      </c>
      <c r="H11" s="173"/>
      <c r="I11" s="175"/>
      <c r="J11" s="173"/>
      <c r="K11" s="176"/>
      <c r="L11" s="173"/>
      <c r="M11" s="177"/>
      <c r="N11" s="177"/>
      <c r="O11" s="176"/>
      <c r="P11" s="176"/>
      <c r="Q11" s="176"/>
      <c r="R11" s="178"/>
    </row>
    <row r="12" spans="1:18" s="130" customFormat="1" ht="25.4" customHeight="1" x14ac:dyDescent="0.2">
      <c r="A12" s="179"/>
      <c r="B12" s="10" t="s">
        <v>63</v>
      </c>
      <c r="C12" s="10" t="s">
        <v>44</v>
      </c>
      <c r="D12" s="10" t="s">
        <v>44</v>
      </c>
      <c r="E12" s="180" t="s">
        <v>39</v>
      </c>
      <c r="F12" s="180" t="s">
        <v>129</v>
      </c>
      <c r="G12" s="180" t="s">
        <v>129</v>
      </c>
      <c r="H12" s="180" t="s">
        <v>126</v>
      </c>
      <c r="I12" s="10" t="s">
        <v>126</v>
      </c>
      <c r="J12" s="10" t="s">
        <v>44</v>
      </c>
      <c r="K12" s="180" t="s">
        <v>127</v>
      </c>
      <c r="L12" s="180" t="s">
        <v>127</v>
      </c>
      <c r="M12" s="180" t="s">
        <v>128</v>
      </c>
      <c r="N12" s="180" t="s">
        <v>45</v>
      </c>
      <c r="O12" s="180" t="s">
        <v>45</v>
      </c>
      <c r="P12" s="180" t="s">
        <v>45</v>
      </c>
      <c r="Q12" s="180" t="s">
        <v>11</v>
      </c>
      <c r="R12" s="180" t="s">
        <v>126</v>
      </c>
    </row>
    <row r="13" spans="1:18" s="185" customFormat="1" ht="25.4" customHeight="1" x14ac:dyDescent="0.2">
      <c r="A13" s="181">
        <f>ROW()-12</f>
        <v>1</v>
      </c>
      <c r="B13" s="182" t="str">
        <f>IF($C13="","","断熱材")</f>
        <v/>
      </c>
      <c r="C13" s="70"/>
      <c r="D13" s="70"/>
      <c r="E13" s="183" t="str">
        <f>※編集不可※選択項目!$Q3</f>
        <v/>
      </c>
      <c r="F13" s="184" t="str">
        <f t="shared" ref="F13:F76" si="0">IF($C$2="","",IF($C13="","",$C$2))</f>
        <v/>
      </c>
      <c r="G13" s="184" t="str">
        <f t="shared" ref="G13:G76" si="1">IF($F$2="","",IF($C13="","",$F$2))</f>
        <v/>
      </c>
      <c r="H13" s="70"/>
      <c r="I13" s="122"/>
      <c r="J13" s="5"/>
      <c r="K13" s="71"/>
      <c r="L13" s="71"/>
      <c r="M13" s="72"/>
      <c r="N13" s="5"/>
      <c r="O13" s="2"/>
      <c r="P13" s="2"/>
      <c r="Q13" s="118"/>
      <c r="R13" s="119"/>
    </row>
    <row r="14" spans="1:18" s="185" customFormat="1" ht="25.4" customHeight="1" x14ac:dyDescent="0.2">
      <c r="A14" s="181">
        <f t="shared" ref="A14:A77" si="2">ROW()-12</f>
        <v>2</v>
      </c>
      <c r="B14" s="182" t="str">
        <f t="shared" ref="B14:B77" si="3">IF($C14="","","断熱材")</f>
        <v/>
      </c>
      <c r="C14" s="70"/>
      <c r="D14" s="70"/>
      <c r="E14" s="183" t="str">
        <f>※編集不可※選択項目!$Q4</f>
        <v/>
      </c>
      <c r="F14" s="186" t="str">
        <f t="shared" si="0"/>
        <v/>
      </c>
      <c r="G14" s="186" t="str">
        <f t="shared" si="1"/>
        <v/>
      </c>
      <c r="H14" s="70"/>
      <c r="I14" s="122"/>
      <c r="J14" s="5"/>
      <c r="K14" s="71"/>
      <c r="L14" s="71"/>
      <c r="M14" s="72"/>
      <c r="N14" s="5"/>
      <c r="O14" s="2"/>
      <c r="P14" s="2"/>
      <c r="Q14" s="118"/>
      <c r="R14" s="119"/>
    </row>
    <row r="15" spans="1:18" s="185" customFormat="1" ht="25.4" customHeight="1" x14ac:dyDescent="0.2">
      <c r="A15" s="181">
        <f t="shared" si="2"/>
        <v>3</v>
      </c>
      <c r="B15" s="182" t="str">
        <f t="shared" si="3"/>
        <v/>
      </c>
      <c r="C15" s="70"/>
      <c r="D15" s="70"/>
      <c r="E15" s="183" t="str">
        <f>※編集不可※選択項目!$Q5</f>
        <v/>
      </c>
      <c r="F15" s="186" t="str">
        <f t="shared" si="0"/>
        <v/>
      </c>
      <c r="G15" s="186" t="str">
        <f t="shared" si="1"/>
        <v/>
      </c>
      <c r="H15" s="70"/>
      <c r="I15" s="122"/>
      <c r="J15" s="5"/>
      <c r="K15" s="71"/>
      <c r="L15" s="71"/>
      <c r="M15" s="72"/>
      <c r="N15" s="5"/>
      <c r="O15" s="2"/>
      <c r="P15" s="2"/>
      <c r="Q15" s="118"/>
      <c r="R15" s="119"/>
    </row>
    <row r="16" spans="1:18" s="185" customFormat="1" ht="25.4" customHeight="1" x14ac:dyDescent="0.2">
      <c r="A16" s="181">
        <f t="shared" si="2"/>
        <v>4</v>
      </c>
      <c r="B16" s="182" t="str">
        <f t="shared" si="3"/>
        <v/>
      </c>
      <c r="C16" s="70"/>
      <c r="D16" s="70"/>
      <c r="E16" s="183" t="str">
        <f>※編集不可※選択項目!$Q6</f>
        <v/>
      </c>
      <c r="F16" s="186" t="str">
        <f t="shared" si="0"/>
        <v/>
      </c>
      <c r="G16" s="186" t="str">
        <f t="shared" si="1"/>
        <v/>
      </c>
      <c r="H16" s="70"/>
      <c r="I16" s="122"/>
      <c r="J16" s="5"/>
      <c r="K16" s="71"/>
      <c r="L16" s="71"/>
      <c r="M16" s="72"/>
      <c r="N16" s="5"/>
      <c r="O16" s="2"/>
      <c r="P16" s="2"/>
      <c r="Q16" s="118"/>
      <c r="R16" s="119"/>
    </row>
    <row r="17" spans="1:18" s="185" customFormat="1" ht="25.4" customHeight="1" x14ac:dyDescent="0.2">
      <c r="A17" s="181">
        <f t="shared" si="2"/>
        <v>5</v>
      </c>
      <c r="B17" s="182" t="str">
        <f t="shared" si="3"/>
        <v/>
      </c>
      <c r="C17" s="70"/>
      <c r="D17" s="70"/>
      <c r="E17" s="183" t="str">
        <f>※編集不可※選択項目!$Q7</f>
        <v/>
      </c>
      <c r="F17" s="186" t="str">
        <f t="shared" si="0"/>
        <v/>
      </c>
      <c r="G17" s="186" t="str">
        <f t="shared" si="1"/>
        <v/>
      </c>
      <c r="H17" s="70"/>
      <c r="I17" s="122"/>
      <c r="J17" s="5"/>
      <c r="K17" s="71"/>
      <c r="L17" s="71"/>
      <c r="M17" s="72"/>
      <c r="N17" s="5"/>
      <c r="O17" s="2"/>
      <c r="P17" s="2"/>
      <c r="Q17" s="118"/>
      <c r="R17" s="119"/>
    </row>
    <row r="18" spans="1:18" s="185" customFormat="1" ht="25.4" customHeight="1" x14ac:dyDescent="0.2">
      <c r="A18" s="181">
        <f t="shared" si="2"/>
        <v>6</v>
      </c>
      <c r="B18" s="182" t="str">
        <f t="shared" si="3"/>
        <v/>
      </c>
      <c r="C18" s="70"/>
      <c r="D18" s="70"/>
      <c r="E18" s="183" t="str">
        <f>※編集不可※選択項目!$Q8</f>
        <v/>
      </c>
      <c r="F18" s="186" t="str">
        <f t="shared" si="0"/>
        <v/>
      </c>
      <c r="G18" s="186" t="str">
        <f t="shared" si="1"/>
        <v/>
      </c>
      <c r="H18" s="70"/>
      <c r="I18" s="122"/>
      <c r="J18" s="5"/>
      <c r="K18" s="71"/>
      <c r="L18" s="71"/>
      <c r="M18" s="72"/>
      <c r="N18" s="5"/>
      <c r="O18" s="2"/>
      <c r="P18" s="2"/>
      <c r="Q18" s="118"/>
      <c r="R18" s="119"/>
    </row>
    <row r="19" spans="1:18" s="185" customFormat="1" ht="25.4" customHeight="1" x14ac:dyDescent="0.2">
      <c r="A19" s="181">
        <f t="shared" si="2"/>
        <v>7</v>
      </c>
      <c r="B19" s="182" t="str">
        <f t="shared" si="3"/>
        <v/>
      </c>
      <c r="C19" s="70"/>
      <c r="D19" s="70"/>
      <c r="E19" s="183" t="str">
        <f>※編集不可※選択項目!$Q9</f>
        <v/>
      </c>
      <c r="F19" s="186" t="str">
        <f t="shared" si="0"/>
        <v/>
      </c>
      <c r="G19" s="186" t="str">
        <f t="shared" si="1"/>
        <v/>
      </c>
      <c r="H19" s="70"/>
      <c r="I19" s="122"/>
      <c r="J19" s="5"/>
      <c r="K19" s="71"/>
      <c r="L19" s="71"/>
      <c r="M19" s="72"/>
      <c r="N19" s="5"/>
      <c r="O19" s="2"/>
      <c r="P19" s="2"/>
      <c r="Q19" s="118"/>
      <c r="R19" s="119"/>
    </row>
    <row r="20" spans="1:18" s="185" customFormat="1" ht="25.4" customHeight="1" x14ac:dyDescent="0.2">
      <c r="A20" s="181">
        <f t="shared" si="2"/>
        <v>8</v>
      </c>
      <c r="B20" s="182" t="str">
        <f t="shared" si="3"/>
        <v/>
      </c>
      <c r="C20" s="70"/>
      <c r="D20" s="70"/>
      <c r="E20" s="183" t="str">
        <f>※編集不可※選択項目!$Q10</f>
        <v/>
      </c>
      <c r="F20" s="186" t="str">
        <f t="shared" si="0"/>
        <v/>
      </c>
      <c r="G20" s="186" t="str">
        <f t="shared" si="1"/>
        <v/>
      </c>
      <c r="H20" s="70"/>
      <c r="I20" s="122"/>
      <c r="J20" s="5"/>
      <c r="K20" s="71"/>
      <c r="L20" s="71"/>
      <c r="M20" s="72"/>
      <c r="N20" s="5"/>
      <c r="O20" s="2"/>
      <c r="P20" s="2"/>
      <c r="Q20" s="118"/>
      <c r="R20" s="119"/>
    </row>
    <row r="21" spans="1:18" s="185" customFormat="1" ht="25.4" customHeight="1" x14ac:dyDescent="0.2">
      <c r="A21" s="181">
        <f t="shared" si="2"/>
        <v>9</v>
      </c>
      <c r="B21" s="182" t="str">
        <f t="shared" si="3"/>
        <v/>
      </c>
      <c r="C21" s="70"/>
      <c r="D21" s="70"/>
      <c r="E21" s="183" t="str">
        <f>※編集不可※選択項目!$Q11</f>
        <v/>
      </c>
      <c r="F21" s="186" t="str">
        <f t="shared" si="0"/>
        <v/>
      </c>
      <c r="G21" s="186" t="str">
        <f t="shared" si="1"/>
        <v/>
      </c>
      <c r="H21" s="70"/>
      <c r="I21" s="122"/>
      <c r="J21" s="5"/>
      <c r="K21" s="71"/>
      <c r="L21" s="71"/>
      <c r="M21" s="72"/>
      <c r="N21" s="5"/>
      <c r="O21" s="2"/>
      <c r="P21" s="2"/>
      <c r="Q21" s="118"/>
      <c r="R21" s="119"/>
    </row>
    <row r="22" spans="1:18" s="185" customFormat="1" ht="25.4" customHeight="1" x14ac:dyDescent="0.2">
      <c r="A22" s="181">
        <f t="shared" si="2"/>
        <v>10</v>
      </c>
      <c r="B22" s="182" t="str">
        <f t="shared" si="3"/>
        <v/>
      </c>
      <c r="C22" s="70"/>
      <c r="D22" s="70"/>
      <c r="E22" s="183" t="str">
        <f>※編集不可※選択項目!$Q12</f>
        <v/>
      </c>
      <c r="F22" s="186" t="str">
        <f t="shared" si="0"/>
        <v/>
      </c>
      <c r="G22" s="186" t="str">
        <f t="shared" si="1"/>
        <v/>
      </c>
      <c r="H22" s="70"/>
      <c r="I22" s="122"/>
      <c r="J22" s="5"/>
      <c r="K22" s="71"/>
      <c r="L22" s="71"/>
      <c r="M22" s="72"/>
      <c r="N22" s="5"/>
      <c r="O22" s="2"/>
      <c r="P22" s="2"/>
      <c r="Q22" s="118"/>
      <c r="R22" s="119"/>
    </row>
    <row r="23" spans="1:18" s="185" customFormat="1" ht="25.4" customHeight="1" x14ac:dyDescent="0.2">
      <c r="A23" s="181">
        <f t="shared" si="2"/>
        <v>11</v>
      </c>
      <c r="B23" s="182" t="str">
        <f t="shared" si="3"/>
        <v/>
      </c>
      <c r="C23" s="70"/>
      <c r="D23" s="70"/>
      <c r="E23" s="183" t="str">
        <f>※編集不可※選択項目!$Q13</f>
        <v/>
      </c>
      <c r="F23" s="186" t="str">
        <f t="shared" si="0"/>
        <v/>
      </c>
      <c r="G23" s="186" t="str">
        <f t="shared" si="1"/>
        <v/>
      </c>
      <c r="H23" s="70"/>
      <c r="I23" s="122"/>
      <c r="J23" s="5"/>
      <c r="K23" s="71"/>
      <c r="L23" s="71"/>
      <c r="M23" s="72"/>
      <c r="N23" s="5"/>
      <c r="O23" s="2"/>
      <c r="P23" s="2"/>
      <c r="Q23" s="118"/>
      <c r="R23" s="120"/>
    </row>
    <row r="24" spans="1:18" s="185" customFormat="1" ht="25.4" customHeight="1" x14ac:dyDescent="0.2">
      <c r="A24" s="181">
        <f t="shared" si="2"/>
        <v>12</v>
      </c>
      <c r="B24" s="182" t="str">
        <f t="shared" si="3"/>
        <v/>
      </c>
      <c r="C24" s="70"/>
      <c r="D24" s="70"/>
      <c r="E24" s="183" t="str">
        <f>※編集不可※選択項目!$Q14</f>
        <v/>
      </c>
      <c r="F24" s="186" t="str">
        <f t="shared" si="0"/>
        <v/>
      </c>
      <c r="G24" s="186" t="str">
        <f t="shared" si="1"/>
        <v/>
      </c>
      <c r="H24" s="70"/>
      <c r="I24" s="122"/>
      <c r="J24" s="5"/>
      <c r="K24" s="71"/>
      <c r="L24" s="71"/>
      <c r="M24" s="72"/>
      <c r="N24" s="5"/>
      <c r="O24" s="2"/>
      <c r="P24" s="2"/>
      <c r="Q24" s="118"/>
      <c r="R24" s="119"/>
    </row>
    <row r="25" spans="1:18" s="185" customFormat="1" ht="25.4" customHeight="1" x14ac:dyDescent="0.2">
      <c r="A25" s="181">
        <f t="shared" si="2"/>
        <v>13</v>
      </c>
      <c r="B25" s="182" t="str">
        <f t="shared" si="3"/>
        <v/>
      </c>
      <c r="C25" s="70"/>
      <c r="D25" s="70"/>
      <c r="E25" s="183" t="str">
        <f>※編集不可※選択項目!$Q15</f>
        <v/>
      </c>
      <c r="F25" s="186" t="str">
        <f t="shared" si="0"/>
        <v/>
      </c>
      <c r="G25" s="186" t="str">
        <f t="shared" si="1"/>
        <v/>
      </c>
      <c r="H25" s="70"/>
      <c r="I25" s="122"/>
      <c r="J25" s="5"/>
      <c r="K25" s="71"/>
      <c r="L25" s="71"/>
      <c r="M25" s="72"/>
      <c r="N25" s="5"/>
      <c r="O25" s="2"/>
      <c r="P25" s="2"/>
      <c r="Q25" s="118"/>
      <c r="R25" s="119"/>
    </row>
    <row r="26" spans="1:18" s="185" customFormat="1" ht="25.4" customHeight="1" x14ac:dyDescent="0.2">
      <c r="A26" s="181">
        <f t="shared" si="2"/>
        <v>14</v>
      </c>
      <c r="B26" s="182" t="str">
        <f t="shared" si="3"/>
        <v/>
      </c>
      <c r="C26" s="70"/>
      <c r="D26" s="70"/>
      <c r="E26" s="183" t="str">
        <f>※編集不可※選択項目!$Q16</f>
        <v/>
      </c>
      <c r="F26" s="186" t="str">
        <f t="shared" si="0"/>
        <v/>
      </c>
      <c r="G26" s="186" t="str">
        <f t="shared" si="1"/>
        <v/>
      </c>
      <c r="H26" s="70"/>
      <c r="I26" s="122"/>
      <c r="J26" s="5"/>
      <c r="K26" s="71"/>
      <c r="L26" s="71"/>
      <c r="M26" s="72"/>
      <c r="N26" s="5"/>
      <c r="O26" s="2"/>
      <c r="P26" s="2"/>
      <c r="Q26" s="118"/>
      <c r="R26" s="119"/>
    </row>
    <row r="27" spans="1:18" s="185" customFormat="1" ht="25.4" customHeight="1" x14ac:dyDescent="0.2">
      <c r="A27" s="181">
        <f t="shared" si="2"/>
        <v>15</v>
      </c>
      <c r="B27" s="182" t="str">
        <f t="shared" si="3"/>
        <v/>
      </c>
      <c r="C27" s="70"/>
      <c r="D27" s="70"/>
      <c r="E27" s="183" t="str">
        <f>※編集不可※選択項目!$Q17</f>
        <v/>
      </c>
      <c r="F27" s="186" t="str">
        <f t="shared" si="0"/>
        <v/>
      </c>
      <c r="G27" s="186" t="str">
        <f t="shared" si="1"/>
        <v/>
      </c>
      <c r="H27" s="70"/>
      <c r="I27" s="122"/>
      <c r="J27" s="5"/>
      <c r="K27" s="71"/>
      <c r="L27" s="71"/>
      <c r="M27" s="72"/>
      <c r="N27" s="5"/>
      <c r="O27" s="2"/>
      <c r="P27" s="2"/>
      <c r="Q27" s="118"/>
      <c r="R27" s="119"/>
    </row>
    <row r="28" spans="1:18" s="185" customFormat="1" ht="25.4" customHeight="1" x14ac:dyDescent="0.2">
      <c r="A28" s="181">
        <f t="shared" si="2"/>
        <v>16</v>
      </c>
      <c r="B28" s="182" t="str">
        <f t="shared" si="3"/>
        <v/>
      </c>
      <c r="C28" s="70"/>
      <c r="D28" s="70"/>
      <c r="E28" s="183" t="str">
        <f>※編集不可※選択項目!$Q18</f>
        <v/>
      </c>
      <c r="F28" s="186" t="str">
        <f t="shared" si="0"/>
        <v/>
      </c>
      <c r="G28" s="186" t="str">
        <f t="shared" si="1"/>
        <v/>
      </c>
      <c r="H28" s="70"/>
      <c r="I28" s="122"/>
      <c r="J28" s="5"/>
      <c r="K28" s="71"/>
      <c r="L28" s="71"/>
      <c r="M28" s="72"/>
      <c r="N28" s="5"/>
      <c r="O28" s="2"/>
      <c r="P28" s="2"/>
      <c r="Q28" s="118"/>
      <c r="R28" s="119"/>
    </row>
    <row r="29" spans="1:18" s="185" customFormat="1" ht="25.4" customHeight="1" x14ac:dyDescent="0.2">
      <c r="A29" s="181">
        <f t="shared" si="2"/>
        <v>17</v>
      </c>
      <c r="B29" s="182" t="str">
        <f t="shared" si="3"/>
        <v/>
      </c>
      <c r="C29" s="70"/>
      <c r="D29" s="70"/>
      <c r="E29" s="183" t="str">
        <f>※編集不可※選択項目!$Q19</f>
        <v/>
      </c>
      <c r="F29" s="186" t="str">
        <f t="shared" si="0"/>
        <v/>
      </c>
      <c r="G29" s="186" t="str">
        <f t="shared" si="1"/>
        <v/>
      </c>
      <c r="H29" s="70"/>
      <c r="I29" s="122"/>
      <c r="J29" s="5"/>
      <c r="K29" s="71"/>
      <c r="L29" s="71"/>
      <c r="M29" s="72"/>
      <c r="N29" s="5"/>
      <c r="O29" s="2"/>
      <c r="P29" s="2"/>
      <c r="Q29" s="118"/>
      <c r="R29" s="119"/>
    </row>
    <row r="30" spans="1:18" s="185" customFormat="1" ht="25.4" customHeight="1" x14ac:dyDescent="0.2">
      <c r="A30" s="181">
        <f t="shared" si="2"/>
        <v>18</v>
      </c>
      <c r="B30" s="182" t="str">
        <f t="shared" si="3"/>
        <v/>
      </c>
      <c r="C30" s="70"/>
      <c r="D30" s="70"/>
      <c r="E30" s="183" t="str">
        <f>※編集不可※選択項目!$Q20</f>
        <v/>
      </c>
      <c r="F30" s="186" t="str">
        <f t="shared" si="0"/>
        <v/>
      </c>
      <c r="G30" s="186" t="str">
        <f t="shared" si="1"/>
        <v/>
      </c>
      <c r="H30" s="70"/>
      <c r="I30" s="122"/>
      <c r="J30" s="5"/>
      <c r="K30" s="71"/>
      <c r="L30" s="71"/>
      <c r="M30" s="72"/>
      <c r="N30" s="5"/>
      <c r="O30" s="2"/>
      <c r="P30" s="2"/>
      <c r="Q30" s="118"/>
      <c r="R30" s="119"/>
    </row>
    <row r="31" spans="1:18" s="185" customFormat="1" ht="25.4" customHeight="1" x14ac:dyDescent="0.2">
      <c r="A31" s="181">
        <f t="shared" si="2"/>
        <v>19</v>
      </c>
      <c r="B31" s="182" t="str">
        <f t="shared" si="3"/>
        <v/>
      </c>
      <c r="C31" s="70"/>
      <c r="D31" s="70"/>
      <c r="E31" s="183" t="str">
        <f>※編集不可※選択項目!$Q21</f>
        <v/>
      </c>
      <c r="F31" s="186" t="str">
        <f t="shared" si="0"/>
        <v/>
      </c>
      <c r="G31" s="186" t="str">
        <f t="shared" si="1"/>
        <v/>
      </c>
      <c r="H31" s="70"/>
      <c r="I31" s="122"/>
      <c r="J31" s="5"/>
      <c r="K31" s="71"/>
      <c r="L31" s="71"/>
      <c r="M31" s="72"/>
      <c r="N31" s="5"/>
      <c r="O31" s="2"/>
      <c r="P31" s="2"/>
      <c r="Q31" s="118"/>
      <c r="R31" s="119"/>
    </row>
    <row r="32" spans="1:18" s="185" customFormat="1" ht="25.4" customHeight="1" x14ac:dyDescent="0.2">
      <c r="A32" s="181">
        <f t="shared" si="2"/>
        <v>20</v>
      </c>
      <c r="B32" s="182" t="str">
        <f t="shared" si="3"/>
        <v/>
      </c>
      <c r="C32" s="70"/>
      <c r="D32" s="70"/>
      <c r="E32" s="183" t="str">
        <f>※編集不可※選択項目!$Q22</f>
        <v/>
      </c>
      <c r="F32" s="186" t="str">
        <f t="shared" si="0"/>
        <v/>
      </c>
      <c r="G32" s="186" t="str">
        <f t="shared" si="1"/>
        <v/>
      </c>
      <c r="H32" s="70"/>
      <c r="I32" s="122"/>
      <c r="J32" s="5"/>
      <c r="K32" s="71"/>
      <c r="L32" s="71"/>
      <c r="M32" s="72"/>
      <c r="N32" s="5"/>
      <c r="O32" s="2"/>
      <c r="P32" s="2"/>
      <c r="Q32" s="118"/>
      <c r="R32" s="119"/>
    </row>
    <row r="33" spans="1:18" s="185" customFormat="1" ht="25.4" customHeight="1" x14ac:dyDescent="0.2">
      <c r="A33" s="181">
        <f t="shared" si="2"/>
        <v>21</v>
      </c>
      <c r="B33" s="182" t="str">
        <f t="shared" si="3"/>
        <v/>
      </c>
      <c r="C33" s="70"/>
      <c r="D33" s="70"/>
      <c r="E33" s="183" t="str">
        <f>※編集不可※選択項目!$Q23</f>
        <v/>
      </c>
      <c r="F33" s="186" t="str">
        <f t="shared" si="0"/>
        <v/>
      </c>
      <c r="G33" s="186" t="str">
        <f t="shared" si="1"/>
        <v/>
      </c>
      <c r="H33" s="70"/>
      <c r="I33" s="122"/>
      <c r="J33" s="5"/>
      <c r="K33" s="71"/>
      <c r="L33" s="71"/>
      <c r="M33" s="72"/>
      <c r="N33" s="5"/>
      <c r="O33" s="2"/>
      <c r="P33" s="2"/>
      <c r="Q33" s="118"/>
      <c r="R33" s="119"/>
    </row>
    <row r="34" spans="1:18" s="185" customFormat="1" ht="25.4" customHeight="1" x14ac:dyDescent="0.2">
      <c r="A34" s="181">
        <f t="shared" si="2"/>
        <v>22</v>
      </c>
      <c r="B34" s="182" t="str">
        <f t="shared" si="3"/>
        <v/>
      </c>
      <c r="C34" s="70"/>
      <c r="D34" s="70"/>
      <c r="E34" s="183" t="str">
        <f>※編集不可※選択項目!$Q24</f>
        <v/>
      </c>
      <c r="F34" s="186" t="str">
        <f t="shared" si="0"/>
        <v/>
      </c>
      <c r="G34" s="186" t="str">
        <f t="shared" si="1"/>
        <v/>
      </c>
      <c r="H34" s="70"/>
      <c r="I34" s="122"/>
      <c r="J34" s="5"/>
      <c r="K34" s="71"/>
      <c r="L34" s="71"/>
      <c r="M34" s="72"/>
      <c r="N34" s="5"/>
      <c r="O34" s="2"/>
      <c r="P34" s="2"/>
      <c r="Q34" s="118"/>
      <c r="R34" s="119"/>
    </row>
    <row r="35" spans="1:18" s="185" customFormat="1" ht="25.4" customHeight="1" x14ac:dyDescent="0.2">
      <c r="A35" s="181">
        <f t="shared" si="2"/>
        <v>23</v>
      </c>
      <c r="B35" s="182" t="str">
        <f t="shared" si="3"/>
        <v/>
      </c>
      <c r="C35" s="70"/>
      <c r="D35" s="70"/>
      <c r="E35" s="183" t="str">
        <f>※編集不可※選択項目!$Q25</f>
        <v/>
      </c>
      <c r="F35" s="186" t="str">
        <f t="shared" si="0"/>
        <v/>
      </c>
      <c r="G35" s="186" t="str">
        <f t="shared" si="1"/>
        <v/>
      </c>
      <c r="H35" s="70"/>
      <c r="I35" s="122"/>
      <c r="J35" s="5"/>
      <c r="K35" s="71"/>
      <c r="L35" s="71"/>
      <c r="M35" s="72"/>
      <c r="N35" s="5"/>
      <c r="O35" s="2"/>
      <c r="P35" s="2"/>
      <c r="Q35" s="118"/>
      <c r="R35" s="119"/>
    </row>
    <row r="36" spans="1:18" s="185" customFormat="1" ht="25.4" customHeight="1" x14ac:dyDescent="0.2">
      <c r="A36" s="181">
        <f t="shared" si="2"/>
        <v>24</v>
      </c>
      <c r="B36" s="182" t="str">
        <f t="shared" si="3"/>
        <v/>
      </c>
      <c r="C36" s="70"/>
      <c r="D36" s="70"/>
      <c r="E36" s="183" t="str">
        <f>※編集不可※選択項目!$Q26</f>
        <v/>
      </c>
      <c r="F36" s="186" t="str">
        <f t="shared" si="0"/>
        <v/>
      </c>
      <c r="G36" s="186" t="str">
        <f t="shared" si="1"/>
        <v/>
      </c>
      <c r="H36" s="70"/>
      <c r="I36" s="122"/>
      <c r="J36" s="5"/>
      <c r="K36" s="71"/>
      <c r="L36" s="71"/>
      <c r="M36" s="72"/>
      <c r="N36" s="5"/>
      <c r="O36" s="2"/>
      <c r="P36" s="2"/>
      <c r="Q36" s="118"/>
      <c r="R36" s="119"/>
    </row>
    <row r="37" spans="1:18" s="185" customFormat="1" ht="25.4" customHeight="1" x14ac:dyDescent="0.2">
      <c r="A37" s="181">
        <f t="shared" si="2"/>
        <v>25</v>
      </c>
      <c r="B37" s="182" t="str">
        <f t="shared" si="3"/>
        <v/>
      </c>
      <c r="C37" s="70"/>
      <c r="D37" s="70"/>
      <c r="E37" s="183" t="str">
        <f>※編集不可※選択項目!$Q27</f>
        <v/>
      </c>
      <c r="F37" s="186" t="str">
        <f t="shared" si="0"/>
        <v/>
      </c>
      <c r="G37" s="186" t="str">
        <f t="shared" si="1"/>
        <v/>
      </c>
      <c r="H37" s="70"/>
      <c r="I37" s="122"/>
      <c r="J37" s="5"/>
      <c r="K37" s="71"/>
      <c r="L37" s="71"/>
      <c r="M37" s="72"/>
      <c r="N37" s="5"/>
      <c r="O37" s="2"/>
      <c r="P37" s="2"/>
      <c r="Q37" s="118"/>
      <c r="R37" s="119"/>
    </row>
    <row r="38" spans="1:18" s="185" customFormat="1" ht="25.4" customHeight="1" x14ac:dyDescent="0.2">
      <c r="A38" s="181">
        <f t="shared" si="2"/>
        <v>26</v>
      </c>
      <c r="B38" s="182" t="str">
        <f t="shared" si="3"/>
        <v/>
      </c>
      <c r="C38" s="70"/>
      <c r="D38" s="70"/>
      <c r="E38" s="183" t="str">
        <f>※編集不可※選択項目!$Q28</f>
        <v/>
      </c>
      <c r="F38" s="186" t="str">
        <f t="shared" si="0"/>
        <v/>
      </c>
      <c r="G38" s="186" t="str">
        <f t="shared" si="1"/>
        <v/>
      </c>
      <c r="H38" s="70"/>
      <c r="I38" s="122"/>
      <c r="J38" s="5"/>
      <c r="K38" s="71"/>
      <c r="L38" s="71"/>
      <c r="M38" s="72"/>
      <c r="N38" s="5"/>
      <c r="O38" s="2"/>
      <c r="P38" s="2"/>
      <c r="Q38" s="118"/>
      <c r="R38" s="119"/>
    </row>
    <row r="39" spans="1:18" s="185" customFormat="1" ht="25.4" customHeight="1" x14ac:dyDescent="0.2">
      <c r="A39" s="181">
        <f t="shared" si="2"/>
        <v>27</v>
      </c>
      <c r="B39" s="182" t="str">
        <f t="shared" si="3"/>
        <v/>
      </c>
      <c r="C39" s="70"/>
      <c r="D39" s="70"/>
      <c r="E39" s="183" t="str">
        <f>※編集不可※選択項目!$Q29</f>
        <v/>
      </c>
      <c r="F39" s="186" t="str">
        <f t="shared" si="0"/>
        <v/>
      </c>
      <c r="G39" s="186" t="str">
        <f t="shared" si="1"/>
        <v/>
      </c>
      <c r="H39" s="70"/>
      <c r="I39" s="122"/>
      <c r="J39" s="5"/>
      <c r="K39" s="71"/>
      <c r="L39" s="71"/>
      <c r="M39" s="72"/>
      <c r="N39" s="5"/>
      <c r="O39" s="2"/>
      <c r="P39" s="2"/>
      <c r="Q39" s="118"/>
      <c r="R39" s="119"/>
    </row>
    <row r="40" spans="1:18" s="185" customFormat="1" ht="25.4" customHeight="1" x14ac:dyDescent="0.2">
      <c r="A40" s="181">
        <f t="shared" si="2"/>
        <v>28</v>
      </c>
      <c r="B40" s="182" t="str">
        <f t="shared" si="3"/>
        <v/>
      </c>
      <c r="C40" s="70"/>
      <c r="D40" s="70"/>
      <c r="E40" s="183" t="str">
        <f>※編集不可※選択項目!$Q30</f>
        <v/>
      </c>
      <c r="F40" s="186" t="str">
        <f t="shared" si="0"/>
        <v/>
      </c>
      <c r="G40" s="186" t="str">
        <f t="shared" si="1"/>
        <v/>
      </c>
      <c r="H40" s="70"/>
      <c r="I40" s="122"/>
      <c r="J40" s="5"/>
      <c r="K40" s="71"/>
      <c r="L40" s="71"/>
      <c r="M40" s="72"/>
      <c r="N40" s="5"/>
      <c r="O40" s="2"/>
      <c r="P40" s="2"/>
      <c r="Q40" s="118"/>
      <c r="R40" s="119"/>
    </row>
    <row r="41" spans="1:18" s="185" customFormat="1" ht="25.4" customHeight="1" x14ac:dyDescent="0.2">
      <c r="A41" s="181">
        <f t="shared" si="2"/>
        <v>29</v>
      </c>
      <c r="B41" s="182" t="str">
        <f t="shared" si="3"/>
        <v/>
      </c>
      <c r="C41" s="70"/>
      <c r="D41" s="70"/>
      <c r="E41" s="183" t="str">
        <f>※編集不可※選択項目!$Q31</f>
        <v/>
      </c>
      <c r="F41" s="186" t="str">
        <f t="shared" si="0"/>
        <v/>
      </c>
      <c r="G41" s="186" t="str">
        <f t="shared" si="1"/>
        <v/>
      </c>
      <c r="H41" s="70"/>
      <c r="I41" s="122"/>
      <c r="J41" s="5"/>
      <c r="K41" s="71"/>
      <c r="L41" s="71"/>
      <c r="M41" s="72"/>
      <c r="N41" s="5"/>
      <c r="O41" s="2"/>
      <c r="P41" s="2"/>
      <c r="Q41" s="118"/>
      <c r="R41" s="119"/>
    </row>
    <row r="42" spans="1:18" s="185" customFormat="1" ht="25.4" customHeight="1" x14ac:dyDescent="0.2">
      <c r="A42" s="181">
        <f t="shared" si="2"/>
        <v>30</v>
      </c>
      <c r="B42" s="182" t="str">
        <f t="shared" si="3"/>
        <v/>
      </c>
      <c r="C42" s="70"/>
      <c r="D42" s="70"/>
      <c r="E42" s="183" t="str">
        <f>※編集不可※選択項目!$Q32</f>
        <v/>
      </c>
      <c r="F42" s="186" t="str">
        <f t="shared" si="0"/>
        <v/>
      </c>
      <c r="G42" s="186" t="str">
        <f t="shared" si="1"/>
        <v/>
      </c>
      <c r="H42" s="70"/>
      <c r="I42" s="122"/>
      <c r="J42" s="5"/>
      <c r="K42" s="71"/>
      <c r="L42" s="71"/>
      <c r="M42" s="72"/>
      <c r="N42" s="5"/>
      <c r="O42" s="2"/>
      <c r="P42" s="2"/>
      <c r="Q42" s="118"/>
      <c r="R42" s="119"/>
    </row>
    <row r="43" spans="1:18" s="185" customFormat="1" ht="25.4" customHeight="1" x14ac:dyDescent="0.2">
      <c r="A43" s="181">
        <f t="shared" si="2"/>
        <v>31</v>
      </c>
      <c r="B43" s="182" t="str">
        <f t="shared" si="3"/>
        <v/>
      </c>
      <c r="C43" s="70"/>
      <c r="D43" s="70"/>
      <c r="E43" s="183" t="str">
        <f>※編集不可※選択項目!$Q33</f>
        <v/>
      </c>
      <c r="F43" s="186" t="str">
        <f t="shared" si="0"/>
        <v/>
      </c>
      <c r="G43" s="186" t="str">
        <f t="shared" si="1"/>
        <v/>
      </c>
      <c r="H43" s="70"/>
      <c r="I43" s="122"/>
      <c r="J43" s="5"/>
      <c r="K43" s="71"/>
      <c r="L43" s="71"/>
      <c r="M43" s="72"/>
      <c r="N43" s="5"/>
      <c r="O43" s="2"/>
      <c r="P43" s="2"/>
      <c r="Q43" s="118"/>
      <c r="R43" s="119"/>
    </row>
    <row r="44" spans="1:18" s="185" customFormat="1" ht="25.4" customHeight="1" x14ac:dyDescent="0.2">
      <c r="A44" s="181">
        <f t="shared" si="2"/>
        <v>32</v>
      </c>
      <c r="B44" s="182" t="str">
        <f t="shared" si="3"/>
        <v/>
      </c>
      <c r="C44" s="70"/>
      <c r="D44" s="70"/>
      <c r="E44" s="183" t="str">
        <f>※編集不可※選択項目!$Q34</f>
        <v/>
      </c>
      <c r="F44" s="186" t="str">
        <f t="shared" si="0"/>
        <v/>
      </c>
      <c r="G44" s="186" t="str">
        <f t="shared" si="1"/>
        <v/>
      </c>
      <c r="H44" s="70"/>
      <c r="I44" s="122"/>
      <c r="J44" s="5"/>
      <c r="K44" s="71"/>
      <c r="L44" s="71"/>
      <c r="M44" s="72"/>
      <c r="N44" s="5"/>
      <c r="O44" s="2"/>
      <c r="P44" s="2"/>
      <c r="Q44" s="118"/>
      <c r="R44" s="119"/>
    </row>
    <row r="45" spans="1:18" s="185" customFormat="1" ht="25.4" customHeight="1" x14ac:dyDescent="0.2">
      <c r="A45" s="181">
        <f t="shared" si="2"/>
        <v>33</v>
      </c>
      <c r="B45" s="182" t="str">
        <f t="shared" si="3"/>
        <v/>
      </c>
      <c r="C45" s="70"/>
      <c r="D45" s="70"/>
      <c r="E45" s="183" t="str">
        <f>※編集不可※選択項目!$Q35</f>
        <v/>
      </c>
      <c r="F45" s="186" t="str">
        <f t="shared" si="0"/>
        <v/>
      </c>
      <c r="G45" s="186" t="str">
        <f t="shared" si="1"/>
        <v/>
      </c>
      <c r="H45" s="70"/>
      <c r="I45" s="122"/>
      <c r="J45" s="5"/>
      <c r="K45" s="71"/>
      <c r="L45" s="71"/>
      <c r="M45" s="72"/>
      <c r="N45" s="5"/>
      <c r="O45" s="2"/>
      <c r="P45" s="2"/>
      <c r="Q45" s="118"/>
      <c r="R45" s="119"/>
    </row>
    <row r="46" spans="1:18" s="185" customFormat="1" ht="25.4" customHeight="1" x14ac:dyDescent="0.2">
      <c r="A46" s="181">
        <f t="shared" si="2"/>
        <v>34</v>
      </c>
      <c r="B46" s="182" t="str">
        <f t="shared" si="3"/>
        <v/>
      </c>
      <c r="C46" s="70"/>
      <c r="D46" s="70"/>
      <c r="E46" s="183" t="str">
        <f>※編集不可※選択項目!$Q36</f>
        <v/>
      </c>
      <c r="F46" s="186" t="str">
        <f t="shared" si="0"/>
        <v/>
      </c>
      <c r="G46" s="186" t="str">
        <f t="shared" si="1"/>
        <v/>
      </c>
      <c r="H46" s="70"/>
      <c r="I46" s="122"/>
      <c r="J46" s="5"/>
      <c r="K46" s="71"/>
      <c r="L46" s="71"/>
      <c r="M46" s="72"/>
      <c r="N46" s="5"/>
      <c r="O46" s="2"/>
      <c r="P46" s="2"/>
      <c r="Q46" s="118"/>
      <c r="R46" s="119"/>
    </row>
    <row r="47" spans="1:18" s="185" customFormat="1" ht="25.4" customHeight="1" x14ac:dyDescent="0.2">
      <c r="A47" s="181">
        <f t="shared" si="2"/>
        <v>35</v>
      </c>
      <c r="B47" s="182" t="str">
        <f t="shared" si="3"/>
        <v/>
      </c>
      <c r="C47" s="70"/>
      <c r="D47" s="70"/>
      <c r="E47" s="183" t="str">
        <f>※編集不可※選択項目!$Q37</f>
        <v/>
      </c>
      <c r="F47" s="186" t="str">
        <f t="shared" si="0"/>
        <v/>
      </c>
      <c r="G47" s="186" t="str">
        <f t="shared" si="1"/>
        <v/>
      </c>
      <c r="H47" s="70"/>
      <c r="I47" s="122"/>
      <c r="J47" s="5"/>
      <c r="K47" s="71"/>
      <c r="L47" s="71"/>
      <c r="M47" s="72"/>
      <c r="N47" s="5"/>
      <c r="O47" s="2"/>
      <c r="P47" s="2"/>
      <c r="Q47" s="118"/>
      <c r="R47" s="119"/>
    </row>
    <row r="48" spans="1:18" s="185" customFormat="1" ht="25.4" customHeight="1" x14ac:dyDescent="0.2">
      <c r="A48" s="181">
        <f t="shared" si="2"/>
        <v>36</v>
      </c>
      <c r="B48" s="182" t="str">
        <f t="shared" si="3"/>
        <v/>
      </c>
      <c r="C48" s="70"/>
      <c r="D48" s="70"/>
      <c r="E48" s="183" t="str">
        <f>※編集不可※選択項目!$Q38</f>
        <v/>
      </c>
      <c r="F48" s="186" t="str">
        <f t="shared" si="0"/>
        <v/>
      </c>
      <c r="G48" s="186" t="str">
        <f t="shared" si="1"/>
        <v/>
      </c>
      <c r="H48" s="70"/>
      <c r="I48" s="122"/>
      <c r="J48" s="5"/>
      <c r="K48" s="71"/>
      <c r="L48" s="71"/>
      <c r="M48" s="72"/>
      <c r="N48" s="5"/>
      <c r="O48" s="2"/>
      <c r="P48" s="2"/>
      <c r="Q48" s="118"/>
      <c r="R48" s="119"/>
    </row>
    <row r="49" spans="1:18" s="185" customFormat="1" ht="25.4" customHeight="1" x14ac:dyDescent="0.2">
      <c r="A49" s="181">
        <f t="shared" si="2"/>
        <v>37</v>
      </c>
      <c r="B49" s="182" t="str">
        <f t="shared" si="3"/>
        <v/>
      </c>
      <c r="C49" s="70"/>
      <c r="D49" s="70"/>
      <c r="E49" s="183" t="str">
        <f>※編集不可※選択項目!$Q39</f>
        <v/>
      </c>
      <c r="F49" s="186" t="str">
        <f t="shared" si="0"/>
        <v/>
      </c>
      <c r="G49" s="186" t="str">
        <f t="shared" si="1"/>
        <v/>
      </c>
      <c r="H49" s="70"/>
      <c r="I49" s="122"/>
      <c r="J49" s="5"/>
      <c r="K49" s="71"/>
      <c r="L49" s="71"/>
      <c r="M49" s="72"/>
      <c r="N49" s="5"/>
      <c r="O49" s="2"/>
      <c r="P49" s="2"/>
      <c r="Q49" s="118"/>
      <c r="R49" s="119"/>
    </row>
    <row r="50" spans="1:18" s="185" customFormat="1" ht="25.4" customHeight="1" x14ac:dyDescent="0.2">
      <c r="A50" s="181">
        <f t="shared" si="2"/>
        <v>38</v>
      </c>
      <c r="B50" s="182" t="str">
        <f t="shared" si="3"/>
        <v/>
      </c>
      <c r="C50" s="70"/>
      <c r="D50" s="70"/>
      <c r="E50" s="183" t="str">
        <f>※編集不可※選択項目!$Q40</f>
        <v/>
      </c>
      <c r="F50" s="186" t="str">
        <f t="shared" si="0"/>
        <v/>
      </c>
      <c r="G50" s="186" t="str">
        <f t="shared" si="1"/>
        <v/>
      </c>
      <c r="H50" s="70"/>
      <c r="I50" s="122"/>
      <c r="J50" s="5"/>
      <c r="K50" s="71"/>
      <c r="L50" s="71"/>
      <c r="M50" s="72"/>
      <c r="N50" s="5"/>
      <c r="O50" s="2"/>
      <c r="P50" s="2"/>
      <c r="Q50" s="118"/>
      <c r="R50" s="119"/>
    </row>
    <row r="51" spans="1:18" s="185" customFormat="1" ht="25.4" customHeight="1" x14ac:dyDescent="0.2">
      <c r="A51" s="181">
        <f t="shared" si="2"/>
        <v>39</v>
      </c>
      <c r="B51" s="182" t="str">
        <f t="shared" si="3"/>
        <v/>
      </c>
      <c r="C51" s="70"/>
      <c r="D51" s="70"/>
      <c r="E51" s="183" t="str">
        <f>※編集不可※選択項目!$Q41</f>
        <v/>
      </c>
      <c r="F51" s="186" t="str">
        <f t="shared" si="0"/>
        <v/>
      </c>
      <c r="G51" s="186" t="str">
        <f t="shared" si="1"/>
        <v/>
      </c>
      <c r="H51" s="70"/>
      <c r="I51" s="122"/>
      <c r="J51" s="5"/>
      <c r="K51" s="71"/>
      <c r="L51" s="71"/>
      <c r="M51" s="72"/>
      <c r="N51" s="5"/>
      <c r="O51" s="2"/>
      <c r="P51" s="2"/>
      <c r="Q51" s="118"/>
      <c r="R51" s="119"/>
    </row>
    <row r="52" spans="1:18" s="185" customFormat="1" ht="25.4" customHeight="1" x14ac:dyDescent="0.2">
      <c r="A52" s="181">
        <f t="shared" si="2"/>
        <v>40</v>
      </c>
      <c r="B52" s="182" t="str">
        <f t="shared" si="3"/>
        <v/>
      </c>
      <c r="C52" s="70"/>
      <c r="D52" s="70"/>
      <c r="E52" s="183" t="str">
        <f>※編集不可※選択項目!$Q42</f>
        <v/>
      </c>
      <c r="F52" s="186" t="str">
        <f t="shared" si="0"/>
        <v/>
      </c>
      <c r="G52" s="186" t="str">
        <f t="shared" si="1"/>
        <v/>
      </c>
      <c r="H52" s="70"/>
      <c r="I52" s="122"/>
      <c r="J52" s="5"/>
      <c r="K52" s="71"/>
      <c r="L52" s="71"/>
      <c r="M52" s="72"/>
      <c r="N52" s="5"/>
      <c r="O52" s="2"/>
      <c r="P52" s="2"/>
      <c r="Q52" s="118"/>
      <c r="R52" s="119"/>
    </row>
    <row r="53" spans="1:18" s="185" customFormat="1" ht="25.4" customHeight="1" x14ac:dyDescent="0.2">
      <c r="A53" s="181">
        <f t="shared" si="2"/>
        <v>41</v>
      </c>
      <c r="B53" s="182" t="str">
        <f t="shared" si="3"/>
        <v/>
      </c>
      <c r="C53" s="70"/>
      <c r="D53" s="70"/>
      <c r="E53" s="183" t="str">
        <f>※編集不可※選択項目!$Q43</f>
        <v/>
      </c>
      <c r="F53" s="186" t="str">
        <f t="shared" si="0"/>
        <v/>
      </c>
      <c r="G53" s="186" t="str">
        <f t="shared" si="1"/>
        <v/>
      </c>
      <c r="H53" s="70"/>
      <c r="I53" s="122"/>
      <c r="J53" s="5"/>
      <c r="K53" s="71"/>
      <c r="L53" s="71"/>
      <c r="M53" s="72"/>
      <c r="N53" s="5"/>
      <c r="O53" s="2"/>
      <c r="P53" s="2"/>
      <c r="Q53" s="118"/>
      <c r="R53" s="119"/>
    </row>
    <row r="54" spans="1:18" s="185" customFormat="1" ht="25.4" customHeight="1" x14ac:dyDescent="0.2">
      <c r="A54" s="181">
        <f t="shared" si="2"/>
        <v>42</v>
      </c>
      <c r="B54" s="182" t="str">
        <f t="shared" si="3"/>
        <v/>
      </c>
      <c r="C54" s="70"/>
      <c r="D54" s="70"/>
      <c r="E54" s="183" t="str">
        <f>※編集不可※選択項目!$Q44</f>
        <v/>
      </c>
      <c r="F54" s="186" t="str">
        <f t="shared" si="0"/>
        <v/>
      </c>
      <c r="G54" s="186" t="str">
        <f t="shared" si="1"/>
        <v/>
      </c>
      <c r="H54" s="70"/>
      <c r="I54" s="122"/>
      <c r="J54" s="5"/>
      <c r="K54" s="71"/>
      <c r="L54" s="71"/>
      <c r="M54" s="72"/>
      <c r="N54" s="5"/>
      <c r="O54" s="2"/>
      <c r="P54" s="2"/>
      <c r="Q54" s="118"/>
      <c r="R54" s="119"/>
    </row>
    <row r="55" spans="1:18" s="185" customFormat="1" ht="25.4" customHeight="1" x14ac:dyDescent="0.2">
      <c r="A55" s="181">
        <f t="shared" si="2"/>
        <v>43</v>
      </c>
      <c r="B55" s="182" t="str">
        <f t="shared" si="3"/>
        <v/>
      </c>
      <c r="C55" s="70"/>
      <c r="D55" s="70"/>
      <c r="E55" s="183" t="str">
        <f>※編集不可※選択項目!$Q45</f>
        <v/>
      </c>
      <c r="F55" s="186" t="str">
        <f t="shared" si="0"/>
        <v/>
      </c>
      <c r="G55" s="186" t="str">
        <f t="shared" si="1"/>
        <v/>
      </c>
      <c r="H55" s="70"/>
      <c r="I55" s="122"/>
      <c r="J55" s="5"/>
      <c r="K55" s="71"/>
      <c r="L55" s="71"/>
      <c r="M55" s="72"/>
      <c r="N55" s="5"/>
      <c r="O55" s="2"/>
      <c r="P55" s="2"/>
      <c r="Q55" s="118"/>
      <c r="R55" s="119"/>
    </row>
    <row r="56" spans="1:18" s="185" customFormat="1" ht="25.4" customHeight="1" x14ac:dyDescent="0.2">
      <c r="A56" s="181">
        <f t="shared" si="2"/>
        <v>44</v>
      </c>
      <c r="B56" s="182" t="str">
        <f t="shared" si="3"/>
        <v/>
      </c>
      <c r="C56" s="70"/>
      <c r="D56" s="70"/>
      <c r="E56" s="183" t="str">
        <f>※編集不可※選択項目!$Q46</f>
        <v/>
      </c>
      <c r="F56" s="186" t="str">
        <f t="shared" si="0"/>
        <v/>
      </c>
      <c r="G56" s="186" t="str">
        <f t="shared" si="1"/>
        <v/>
      </c>
      <c r="H56" s="70"/>
      <c r="I56" s="122"/>
      <c r="J56" s="5"/>
      <c r="K56" s="71"/>
      <c r="L56" s="71"/>
      <c r="M56" s="72"/>
      <c r="N56" s="5"/>
      <c r="O56" s="2"/>
      <c r="P56" s="2"/>
      <c r="Q56" s="118"/>
      <c r="R56" s="119"/>
    </row>
    <row r="57" spans="1:18" s="185" customFormat="1" ht="25.4" customHeight="1" x14ac:dyDescent="0.2">
      <c r="A57" s="181">
        <f t="shared" si="2"/>
        <v>45</v>
      </c>
      <c r="B57" s="182" t="str">
        <f t="shared" si="3"/>
        <v/>
      </c>
      <c r="C57" s="70"/>
      <c r="D57" s="70"/>
      <c r="E57" s="183" t="str">
        <f>※編集不可※選択項目!$Q47</f>
        <v/>
      </c>
      <c r="F57" s="186" t="str">
        <f t="shared" si="0"/>
        <v/>
      </c>
      <c r="G57" s="186" t="str">
        <f t="shared" si="1"/>
        <v/>
      </c>
      <c r="H57" s="70"/>
      <c r="I57" s="122"/>
      <c r="J57" s="5"/>
      <c r="K57" s="71"/>
      <c r="L57" s="71"/>
      <c r="M57" s="72"/>
      <c r="N57" s="5"/>
      <c r="O57" s="2"/>
      <c r="P57" s="2"/>
      <c r="Q57" s="118"/>
      <c r="R57" s="119"/>
    </row>
    <row r="58" spans="1:18" s="185" customFormat="1" ht="25.4" customHeight="1" x14ac:dyDescent="0.2">
      <c r="A58" s="181">
        <f t="shared" si="2"/>
        <v>46</v>
      </c>
      <c r="B58" s="182" t="str">
        <f t="shared" si="3"/>
        <v/>
      </c>
      <c r="C58" s="70"/>
      <c r="D58" s="70"/>
      <c r="E58" s="183" t="str">
        <f>※編集不可※選択項目!$Q48</f>
        <v/>
      </c>
      <c r="F58" s="186" t="str">
        <f t="shared" si="0"/>
        <v/>
      </c>
      <c r="G58" s="186" t="str">
        <f t="shared" si="1"/>
        <v/>
      </c>
      <c r="H58" s="70"/>
      <c r="I58" s="122"/>
      <c r="J58" s="5"/>
      <c r="K58" s="71"/>
      <c r="L58" s="71"/>
      <c r="M58" s="72"/>
      <c r="N58" s="5"/>
      <c r="O58" s="2"/>
      <c r="P58" s="2"/>
      <c r="Q58" s="118"/>
      <c r="R58" s="119"/>
    </row>
    <row r="59" spans="1:18" s="185" customFormat="1" ht="25.4" customHeight="1" x14ac:dyDescent="0.2">
      <c r="A59" s="181">
        <f t="shared" si="2"/>
        <v>47</v>
      </c>
      <c r="B59" s="182" t="str">
        <f t="shared" si="3"/>
        <v/>
      </c>
      <c r="C59" s="70"/>
      <c r="D59" s="70"/>
      <c r="E59" s="183" t="str">
        <f>※編集不可※選択項目!$Q49</f>
        <v/>
      </c>
      <c r="F59" s="186" t="str">
        <f t="shared" si="0"/>
        <v/>
      </c>
      <c r="G59" s="186" t="str">
        <f t="shared" si="1"/>
        <v/>
      </c>
      <c r="H59" s="70"/>
      <c r="I59" s="122"/>
      <c r="J59" s="5"/>
      <c r="K59" s="71"/>
      <c r="L59" s="71"/>
      <c r="M59" s="72"/>
      <c r="N59" s="5"/>
      <c r="O59" s="2"/>
      <c r="P59" s="2"/>
      <c r="Q59" s="118"/>
      <c r="R59" s="119"/>
    </row>
    <row r="60" spans="1:18" s="185" customFormat="1" ht="25.4" customHeight="1" x14ac:dyDescent="0.2">
      <c r="A60" s="181">
        <f t="shared" si="2"/>
        <v>48</v>
      </c>
      <c r="B60" s="182" t="str">
        <f t="shared" si="3"/>
        <v/>
      </c>
      <c r="C60" s="70"/>
      <c r="D60" s="70"/>
      <c r="E60" s="183" t="str">
        <f>※編集不可※選択項目!$Q50</f>
        <v/>
      </c>
      <c r="F60" s="186" t="str">
        <f t="shared" si="0"/>
        <v/>
      </c>
      <c r="G60" s="186" t="str">
        <f t="shared" si="1"/>
        <v/>
      </c>
      <c r="H60" s="70"/>
      <c r="I60" s="122"/>
      <c r="J60" s="5"/>
      <c r="K60" s="71"/>
      <c r="L60" s="71"/>
      <c r="M60" s="72"/>
      <c r="N60" s="5"/>
      <c r="O60" s="2"/>
      <c r="P60" s="2"/>
      <c r="Q60" s="118"/>
      <c r="R60" s="119"/>
    </row>
    <row r="61" spans="1:18" s="185" customFormat="1" ht="25.4" customHeight="1" x14ac:dyDescent="0.2">
      <c r="A61" s="181">
        <f t="shared" si="2"/>
        <v>49</v>
      </c>
      <c r="B61" s="182" t="str">
        <f t="shared" si="3"/>
        <v/>
      </c>
      <c r="C61" s="70"/>
      <c r="D61" s="70"/>
      <c r="E61" s="183" t="str">
        <f>※編集不可※選択項目!$Q51</f>
        <v/>
      </c>
      <c r="F61" s="186" t="str">
        <f t="shared" si="0"/>
        <v/>
      </c>
      <c r="G61" s="186" t="str">
        <f t="shared" si="1"/>
        <v/>
      </c>
      <c r="H61" s="70"/>
      <c r="I61" s="122"/>
      <c r="J61" s="5"/>
      <c r="K61" s="71"/>
      <c r="L61" s="71"/>
      <c r="M61" s="72"/>
      <c r="N61" s="5"/>
      <c r="O61" s="2"/>
      <c r="P61" s="2"/>
      <c r="Q61" s="118"/>
      <c r="R61" s="119"/>
    </row>
    <row r="62" spans="1:18" s="185" customFormat="1" ht="25.4" customHeight="1" x14ac:dyDescent="0.2">
      <c r="A62" s="181">
        <f t="shared" si="2"/>
        <v>50</v>
      </c>
      <c r="B62" s="182" t="str">
        <f t="shared" si="3"/>
        <v/>
      </c>
      <c r="C62" s="70"/>
      <c r="D62" s="70"/>
      <c r="E62" s="183" t="str">
        <f>※編集不可※選択項目!$Q52</f>
        <v/>
      </c>
      <c r="F62" s="186" t="str">
        <f t="shared" si="0"/>
        <v/>
      </c>
      <c r="G62" s="186" t="str">
        <f t="shared" si="1"/>
        <v/>
      </c>
      <c r="H62" s="70"/>
      <c r="I62" s="122"/>
      <c r="J62" s="5"/>
      <c r="K62" s="71"/>
      <c r="L62" s="71"/>
      <c r="M62" s="72"/>
      <c r="N62" s="5"/>
      <c r="O62" s="2"/>
      <c r="P62" s="2"/>
      <c r="Q62" s="118"/>
      <c r="R62" s="119"/>
    </row>
    <row r="63" spans="1:18" s="185" customFormat="1" ht="25.4" customHeight="1" x14ac:dyDescent="0.2">
      <c r="A63" s="181">
        <f t="shared" si="2"/>
        <v>51</v>
      </c>
      <c r="B63" s="182" t="str">
        <f t="shared" si="3"/>
        <v/>
      </c>
      <c r="C63" s="70"/>
      <c r="D63" s="70"/>
      <c r="E63" s="183" t="str">
        <f>※編集不可※選択項目!$Q53</f>
        <v/>
      </c>
      <c r="F63" s="186" t="str">
        <f t="shared" si="0"/>
        <v/>
      </c>
      <c r="G63" s="186" t="str">
        <f t="shared" si="1"/>
        <v/>
      </c>
      <c r="H63" s="70"/>
      <c r="I63" s="122"/>
      <c r="J63" s="5"/>
      <c r="K63" s="71"/>
      <c r="L63" s="71"/>
      <c r="M63" s="72"/>
      <c r="N63" s="5"/>
      <c r="O63" s="2"/>
      <c r="P63" s="2"/>
      <c r="Q63" s="118"/>
      <c r="R63" s="119"/>
    </row>
    <row r="64" spans="1:18" s="185" customFormat="1" ht="25.4" customHeight="1" x14ac:dyDescent="0.2">
      <c r="A64" s="181">
        <f t="shared" si="2"/>
        <v>52</v>
      </c>
      <c r="B64" s="182" t="str">
        <f t="shared" si="3"/>
        <v/>
      </c>
      <c r="C64" s="70"/>
      <c r="D64" s="70"/>
      <c r="E64" s="183" t="str">
        <f>※編集不可※選択項目!$Q54</f>
        <v/>
      </c>
      <c r="F64" s="186" t="str">
        <f t="shared" si="0"/>
        <v/>
      </c>
      <c r="G64" s="186" t="str">
        <f t="shared" si="1"/>
        <v/>
      </c>
      <c r="H64" s="70"/>
      <c r="I64" s="122"/>
      <c r="J64" s="5"/>
      <c r="K64" s="71"/>
      <c r="L64" s="71"/>
      <c r="M64" s="72"/>
      <c r="N64" s="5"/>
      <c r="O64" s="2"/>
      <c r="P64" s="2"/>
      <c r="Q64" s="118"/>
      <c r="R64" s="119"/>
    </row>
    <row r="65" spans="1:18" s="185" customFormat="1" ht="25.4" customHeight="1" x14ac:dyDescent="0.2">
      <c r="A65" s="181">
        <f t="shared" si="2"/>
        <v>53</v>
      </c>
      <c r="B65" s="182" t="str">
        <f t="shared" si="3"/>
        <v/>
      </c>
      <c r="C65" s="70"/>
      <c r="D65" s="70"/>
      <c r="E65" s="183" t="str">
        <f>※編集不可※選択項目!$Q55</f>
        <v/>
      </c>
      <c r="F65" s="186" t="str">
        <f t="shared" si="0"/>
        <v/>
      </c>
      <c r="G65" s="186" t="str">
        <f t="shared" si="1"/>
        <v/>
      </c>
      <c r="H65" s="70"/>
      <c r="I65" s="122"/>
      <c r="J65" s="5"/>
      <c r="K65" s="71"/>
      <c r="L65" s="71"/>
      <c r="M65" s="72"/>
      <c r="N65" s="5"/>
      <c r="O65" s="2"/>
      <c r="P65" s="2"/>
      <c r="Q65" s="118"/>
      <c r="R65" s="119"/>
    </row>
    <row r="66" spans="1:18" s="185" customFormat="1" ht="25.4" customHeight="1" x14ac:dyDescent="0.2">
      <c r="A66" s="181">
        <f t="shared" si="2"/>
        <v>54</v>
      </c>
      <c r="B66" s="182" t="str">
        <f t="shared" si="3"/>
        <v/>
      </c>
      <c r="C66" s="70"/>
      <c r="D66" s="70"/>
      <c r="E66" s="183" t="str">
        <f>※編集不可※選択項目!$Q56</f>
        <v/>
      </c>
      <c r="F66" s="186" t="str">
        <f t="shared" si="0"/>
        <v/>
      </c>
      <c r="G66" s="186" t="str">
        <f t="shared" si="1"/>
        <v/>
      </c>
      <c r="H66" s="70"/>
      <c r="I66" s="122"/>
      <c r="J66" s="5"/>
      <c r="K66" s="71"/>
      <c r="L66" s="71"/>
      <c r="M66" s="72"/>
      <c r="N66" s="5"/>
      <c r="O66" s="2"/>
      <c r="P66" s="2"/>
      <c r="Q66" s="118"/>
      <c r="R66" s="119"/>
    </row>
    <row r="67" spans="1:18" s="185" customFormat="1" ht="25.4" customHeight="1" x14ac:dyDescent="0.2">
      <c r="A67" s="181">
        <f t="shared" si="2"/>
        <v>55</v>
      </c>
      <c r="B67" s="182" t="str">
        <f t="shared" si="3"/>
        <v/>
      </c>
      <c r="C67" s="70"/>
      <c r="D67" s="70"/>
      <c r="E67" s="183" t="str">
        <f>※編集不可※選択項目!$Q57</f>
        <v/>
      </c>
      <c r="F67" s="186" t="str">
        <f t="shared" si="0"/>
        <v/>
      </c>
      <c r="G67" s="186" t="str">
        <f t="shared" si="1"/>
        <v/>
      </c>
      <c r="H67" s="70"/>
      <c r="I67" s="122"/>
      <c r="J67" s="5"/>
      <c r="K67" s="71"/>
      <c r="L67" s="71"/>
      <c r="M67" s="72"/>
      <c r="N67" s="5"/>
      <c r="O67" s="2"/>
      <c r="P67" s="2"/>
      <c r="Q67" s="118"/>
      <c r="R67" s="119"/>
    </row>
    <row r="68" spans="1:18" s="185" customFormat="1" ht="25.4" customHeight="1" x14ac:dyDescent="0.2">
      <c r="A68" s="181">
        <f t="shared" si="2"/>
        <v>56</v>
      </c>
      <c r="B68" s="182" t="str">
        <f t="shared" si="3"/>
        <v/>
      </c>
      <c r="C68" s="70"/>
      <c r="D68" s="70"/>
      <c r="E68" s="183" t="str">
        <f>※編集不可※選択項目!$Q58</f>
        <v/>
      </c>
      <c r="F68" s="186" t="str">
        <f t="shared" si="0"/>
        <v/>
      </c>
      <c r="G68" s="186" t="str">
        <f t="shared" si="1"/>
        <v/>
      </c>
      <c r="H68" s="70"/>
      <c r="I68" s="122"/>
      <c r="J68" s="5"/>
      <c r="K68" s="71"/>
      <c r="L68" s="71"/>
      <c r="M68" s="72"/>
      <c r="N68" s="5"/>
      <c r="O68" s="2"/>
      <c r="P68" s="2"/>
      <c r="Q68" s="118"/>
      <c r="R68" s="119"/>
    </row>
    <row r="69" spans="1:18" s="185" customFormat="1" ht="25.4" customHeight="1" x14ac:dyDescent="0.2">
      <c r="A69" s="181">
        <f t="shared" si="2"/>
        <v>57</v>
      </c>
      <c r="B69" s="182" t="str">
        <f t="shared" si="3"/>
        <v/>
      </c>
      <c r="C69" s="70"/>
      <c r="D69" s="70"/>
      <c r="E69" s="183" t="str">
        <f>※編集不可※選択項目!$Q59</f>
        <v/>
      </c>
      <c r="F69" s="186" t="str">
        <f t="shared" si="0"/>
        <v/>
      </c>
      <c r="G69" s="186" t="str">
        <f t="shared" si="1"/>
        <v/>
      </c>
      <c r="H69" s="70"/>
      <c r="I69" s="122"/>
      <c r="J69" s="5"/>
      <c r="K69" s="71"/>
      <c r="L69" s="71"/>
      <c r="M69" s="72"/>
      <c r="N69" s="5"/>
      <c r="O69" s="2"/>
      <c r="P69" s="2"/>
      <c r="Q69" s="118"/>
      <c r="R69" s="119"/>
    </row>
    <row r="70" spans="1:18" s="185" customFormat="1" ht="25.4" customHeight="1" x14ac:dyDescent="0.2">
      <c r="A70" s="181">
        <f t="shared" si="2"/>
        <v>58</v>
      </c>
      <c r="B70" s="182" t="str">
        <f t="shared" si="3"/>
        <v/>
      </c>
      <c r="C70" s="70"/>
      <c r="D70" s="70"/>
      <c r="E70" s="183" t="str">
        <f>※編集不可※選択項目!$Q60</f>
        <v/>
      </c>
      <c r="F70" s="186" t="str">
        <f t="shared" si="0"/>
        <v/>
      </c>
      <c r="G70" s="186" t="str">
        <f t="shared" si="1"/>
        <v/>
      </c>
      <c r="H70" s="70"/>
      <c r="I70" s="122"/>
      <c r="J70" s="5"/>
      <c r="K70" s="71"/>
      <c r="L70" s="71"/>
      <c r="M70" s="72"/>
      <c r="N70" s="5"/>
      <c r="O70" s="2"/>
      <c r="P70" s="2"/>
      <c r="Q70" s="118"/>
      <c r="R70" s="119"/>
    </row>
    <row r="71" spans="1:18" s="185" customFormat="1" ht="25.4" customHeight="1" x14ac:dyDescent="0.2">
      <c r="A71" s="181">
        <f t="shared" si="2"/>
        <v>59</v>
      </c>
      <c r="B71" s="182" t="str">
        <f t="shared" si="3"/>
        <v/>
      </c>
      <c r="C71" s="70"/>
      <c r="D71" s="70"/>
      <c r="E71" s="183" t="str">
        <f>※編集不可※選択項目!$Q61</f>
        <v/>
      </c>
      <c r="F71" s="186" t="str">
        <f t="shared" si="0"/>
        <v/>
      </c>
      <c r="G71" s="186" t="str">
        <f t="shared" si="1"/>
        <v/>
      </c>
      <c r="H71" s="70"/>
      <c r="I71" s="122"/>
      <c r="J71" s="5"/>
      <c r="K71" s="71"/>
      <c r="L71" s="71"/>
      <c r="M71" s="72"/>
      <c r="N71" s="5"/>
      <c r="O71" s="2"/>
      <c r="P71" s="2"/>
      <c r="Q71" s="118"/>
      <c r="R71" s="119"/>
    </row>
    <row r="72" spans="1:18" s="185" customFormat="1" ht="25.4" customHeight="1" x14ac:dyDescent="0.2">
      <c r="A72" s="181">
        <f t="shared" si="2"/>
        <v>60</v>
      </c>
      <c r="B72" s="182" t="str">
        <f t="shared" si="3"/>
        <v/>
      </c>
      <c r="C72" s="70"/>
      <c r="D72" s="70"/>
      <c r="E72" s="183" t="str">
        <f>※編集不可※選択項目!$Q62</f>
        <v/>
      </c>
      <c r="F72" s="186" t="str">
        <f t="shared" si="0"/>
        <v/>
      </c>
      <c r="G72" s="186" t="str">
        <f t="shared" si="1"/>
        <v/>
      </c>
      <c r="H72" s="70"/>
      <c r="I72" s="122"/>
      <c r="J72" s="5"/>
      <c r="K72" s="71"/>
      <c r="L72" s="71"/>
      <c r="M72" s="72"/>
      <c r="N72" s="5"/>
      <c r="O72" s="2"/>
      <c r="P72" s="2"/>
      <c r="Q72" s="118"/>
      <c r="R72" s="119"/>
    </row>
    <row r="73" spans="1:18" s="185" customFormat="1" ht="25.4" customHeight="1" x14ac:dyDescent="0.2">
      <c r="A73" s="181">
        <f t="shared" si="2"/>
        <v>61</v>
      </c>
      <c r="B73" s="182" t="str">
        <f t="shared" si="3"/>
        <v/>
      </c>
      <c r="C73" s="70"/>
      <c r="D73" s="70"/>
      <c r="E73" s="183" t="str">
        <f>※編集不可※選択項目!$Q63</f>
        <v/>
      </c>
      <c r="F73" s="186" t="str">
        <f t="shared" si="0"/>
        <v/>
      </c>
      <c r="G73" s="186" t="str">
        <f t="shared" si="1"/>
        <v/>
      </c>
      <c r="H73" s="70"/>
      <c r="I73" s="122"/>
      <c r="J73" s="5"/>
      <c r="K73" s="71"/>
      <c r="L73" s="71"/>
      <c r="M73" s="72"/>
      <c r="N73" s="5"/>
      <c r="O73" s="2"/>
      <c r="P73" s="2"/>
      <c r="Q73" s="118"/>
      <c r="R73" s="119"/>
    </row>
    <row r="74" spans="1:18" s="185" customFormat="1" ht="25.4" customHeight="1" x14ac:dyDescent="0.2">
      <c r="A74" s="181">
        <f t="shared" si="2"/>
        <v>62</v>
      </c>
      <c r="B74" s="182" t="str">
        <f t="shared" si="3"/>
        <v/>
      </c>
      <c r="C74" s="70"/>
      <c r="D74" s="70"/>
      <c r="E74" s="183" t="str">
        <f>※編集不可※選択項目!$Q64</f>
        <v/>
      </c>
      <c r="F74" s="186" t="str">
        <f t="shared" si="0"/>
        <v/>
      </c>
      <c r="G74" s="186" t="str">
        <f t="shared" si="1"/>
        <v/>
      </c>
      <c r="H74" s="70"/>
      <c r="I74" s="122"/>
      <c r="J74" s="5"/>
      <c r="K74" s="71"/>
      <c r="L74" s="71"/>
      <c r="M74" s="72"/>
      <c r="N74" s="5"/>
      <c r="O74" s="2"/>
      <c r="P74" s="2"/>
      <c r="Q74" s="118"/>
      <c r="R74" s="119"/>
    </row>
    <row r="75" spans="1:18" s="185" customFormat="1" ht="25.4" customHeight="1" x14ac:dyDescent="0.2">
      <c r="A75" s="181">
        <f t="shared" si="2"/>
        <v>63</v>
      </c>
      <c r="B75" s="182" t="str">
        <f t="shared" si="3"/>
        <v/>
      </c>
      <c r="C75" s="70"/>
      <c r="D75" s="70"/>
      <c r="E75" s="183" t="str">
        <f>※編集不可※選択項目!$Q65</f>
        <v/>
      </c>
      <c r="F75" s="186" t="str">
        <f t="shared" si="0"/>
        <v/>
      </c>
      <c r="G75" s="186" t="str">
        <f t="shared" si="1"/>
        <v/>
      </c>
      <c r="H75" s="70"/>
      <c r="I75" s="122"/>
      <c r="J75" s="5"/>
      <c r="K75" s="71"/>
      <c r="L75" s="71"/>
      <c r="M75" s="72"/>
      <c r="N75" s="5"/>
      <c r="O75" s="2"/>
      <c r="P75" s="2"/>
      <c r="Q75" s="118"/>
      <c r="R75" s="119"/>
    </row>
    <row r="76" spans="1:18" s="185" customFormat="1" ht="25.4" customHeight="1" x14ac:dyDescent="0.2">
      <c r="A76" s="181">
        <f t="shared" si="2"/>
        <v>64</v>
      </c>
      <c r="B76" s="182" t="str">
        <f t="shared" si="3"/>
        <v/>
      </c>
      <c r="C76" s="70"/>
      <c r="D76" s="70"/>
      <c r="E76" s="183" t="str">
        <f>※編集不可※選択項目!$Q66</f>
        <v/>
      </c>
      <c r="F76" s="186" t="str">
        <f t="shared" si="0"/>
        <v/>
      </c>
      <c r="G76" s="186" t="str">
        <f t="shared" si="1"/>
        <v/>
      </c>
      <c r="H76" s="70"/>
      <c r="I76" s="122"/>
      <c r="J76" s="5"/>
      <c r="K76" s="71"/>
      <c r="L76" s="71"/>
      <c r="M76" s="72"/>
      <c r="N76" s="5"/>
      <c r="O76" s="2"/>
      <c r="P76" s="2"/>
      <c r="Q76" s="118"/>
      <c r="R76" s="119"/>
    </row>
    <row r="77" spans="1:18" s="185" customFormat="1" ht="25.4" customHeight="1" x14ac:dyDescent="0.2">
      <c r="A77" s="181">
        <f t="shared" si="2"/>
        <v>65</v>
      </c>
      <c r="B77" s="182" t="str">
        <f t="shared" si="3"/>
        <v/>
      </c>
      <c r="C77" s="70"/>
      <c r="D77" s="70"/>
      <c r="E77" s="183" t="str">
        <f>※編集不可※選択項目!$Q67</f>
        <v/>
      </c>
      <c r="F77" s="186" t="str">
        <f t="shared" ref="F77:F140" si="4">IF($C$2="","",IF($C77="","",$C$2))</f>
        <v/>
      </c>
      <c r="G77" s="186" t="str">
        <f t="shared" ref="G77:G140" si="5">IF($F$2="","",IF($C77="","",$F$2))</f>
        <v/>
      </c>
      <c r="H77" s="70"/>
      <c r="I77" s="122"/>
      <c r="J77" s="5"/>
      <c r="K77" s="71"/>
      <c r="L77" s="71"/>
      <c r="M77" s="72"/>
      <c r="N77" s="5"/>
      <c r="O77" s="2"/>
      <c r="P77" s="2"/>
      <c r="Q77" s="118"/>
      <c r="R77" s="119"/>
    </row>
    <row r="78" spans="1:18" s="185" customFormat="1" ht="25.4" customHeight="1" x14ac:dyDescent="0.2">
      <c r="A78" s="181">
        <f t="shared" ref="A78:A141" si="6">ROW()-12</f>
        <v>66</v>
      </c>
      <c r="B78" s="182" t="str">
        <f t="shared" ref="B78:B141" si="7">IF($C78="","","断熱材")</f>
        <v/>
      </c>
      <c r="C78" s="70"/>
      <c r="D78" s="70"/>
      <c r="E78" s="183" t="str">
        <f>※編集不可※選択項目!$Q68</f>
        <v/>
      </c>
      <c r="F78" s="186" t="str">
        <f t="shared" si="4"/>
        <v/>
      </c>
      <c r="G78" s="186" t="str">
        <f t="shared" si="5"/>
        <v/>
      </c>
      <c r="H78" s="70"/>
      <c r="I78" s="122"/>
      <c r="J78" s="5"/>
      <c r="K78" s="71"/>
      <c r="L78" s="71"/>
      <c r="M78" s="72"/>
      <c r="N78" s="5"/>
      <c r="O78" s="2"/>
      <c r="P78" s="2"/>
      <c r="Q78" s="118"/>
      <c r="R78" s="119"/>
    </row>
    <row r="79" spans="1:18" s="185" customFormat="1" ht="25.4" customHeight="1" x14ac:dyDescent="0.2">
      <c r="A79" s="181">
        <f t="shared" si="6"/>
        <v>67</v>
      </c>
      <c r="B79" s="182" t="str">
        <f t="shared" si="7"/>
        <v/>
      </c>
      <c r="C79" s="70"/>
      <c r="D79" s="70"/>
      <c r="E79" s="183" t="str">
        <f>※編集不可※選択項目!$Q69</f>
        <v/>
      </c>
      <c r="F79" s="186" t="str">
        <f t="shared" si="4"/>
        <v/>
      </c>
      <c r="G79" s="186" t="str">
        <f t="shared" si="5"/>
        <v/>
      </c>
      <c r="H79" s="70"/>
      <c r="I79" s="122"/>
      <c r="J79" s="5"/>
      <c r="K79" s="71"/>
      <c r="L79" s="71"/>
      <c r="M79" s="72"/>
      <c r="N79" s="5"/>
      <c r="O79" s="2"/>
      <c r="P79" s="2"/>
      <c r="Q79" s="118"/>
      <c r="R79" s="119"/>
    </row>
    <row r="80" spans="1:18" s="185" customFormat="1" ht="25.4" customHeight="1" x14ac:dyDescent="0.2">
      <c r="A80" s="181">
        <f t="shared" si="6"/>
        <v>68</v>
      </c>
      <c r="B80" s="182" t="str">
        <f t="shared" si="7"/>
        <v/>
      </c>
      <c r="C80" s="70"/>
      <c r="D80" s="70"/>
      <c r="E80" s="183" t="str">
        <f>※編集不可※選択項目!$Q70</f>
        <v/>
      </c>
      <c r="F80" s="186" t="str">
        <f t="shared" si="4"/>
        <v/>
      </c>
      <c r="G80" s="186" t="str">
        <f t="shared" si="5"/>
        <v/>
      </c>
      <c r="H80" s="70"/>
      <c r="I80" s="122"/>
      <c r="J80" s="5"/>
      <c r="K80" s="71"/>
      <c r="L80" s="71"/>
      <c r="M80" s="72"/>
      <c r="N80" s="5"/>
      <c r="O80" s="2"/>
      <c r="P80" s="2"/>
      <c r="Q80" s="118"/>
      <c r="R80" s="119"/>
    </row>
    <row r="81" spans="1:18" s="185" customFormat="1" ht="25.4" customHeight="1" x14ac:dyDescent="0.2">
      <c r="A81" s="181">
        <f t="shared" si="6"/>
        <v>69</v>
      </c>
      <c r="B81" s="182" t="str">
        <f t="shared" si="7"/>
        <v/>
      </c>
      <c r="C81" s="70"/>
      <c r="D81" s="70"/>
      <c r="E81" s="183" t="str">
        <f>※編集不可※選択項目!$Q71</f>
        <v/>
      </c>
      <c r="F81" s="186" t="str">
        <f t="shared" si="4"/>
        <v/>
      </c>
      <c r="G81" s="186" t="str">
        <f t="shared" si="5"/>
        <v/>
      </c>
      <c r="H81" s="70"/>
      <c r="I81" s="122"/>
      <c r="J81" s="5"/>
      <c r="K81" s="71"/>
      <c r="L81" s="71"/>
      <c r="M81" s="72"/>
      <c r="N81" s="5"/>
      <c r="O81" s="2"/>
      <c r="P81" s="2"/>
      <c r="Q81" s="118"/>
      <c r="R81" s="119"/>
    </row>
    <row r="82" spans="1:18" s="185" customFormat="1" ht="25.4" customHeight="1" x14ac:dyDescent="0.2">
      <c r="A82" s="181">
        <f t="shared" si="6"/>
        <v>70</v>
      </c>
      <c r="B82" s="182" t="str">
        <f t="shared" si="7"/>
        <v/>
      </c>
      <c r="C82" s="70"/>
      <c r="D82" s="70"/>
      <c r="E82" s="183" t="str">
        <f>※編集不可※選択項目!$Q72</f>
        <v/>
      </c>
      <c r="F82" s="186" t="str">
        <f t="shared" si="4"/>
        <v/>
      </c>
      <c r="G82" s="186" t="str">
        <f t="shared" si="5"/>
        <v/>
      </c>
      <c r="H82" s="70"/>
      <c r="I82" s="122"/>
      <c r="J82" s="5"/>
      <c r="K82" s="71"/>
      <c r="L82" s="71"/>
      <c r="M82" s="72"/>
      <c r="N82" s="5"/>
      <c r="O82" s="2"/>
      <c r="P82" s="2"/>
      <c r="Q82" s="118"/>
      <c r="R82" s="119"/>
    </row>
    <row r="83" spans="1:18" s="185" customFormat="1" ht="25.4" customHeight="1" x14ac:dyDescent="0.2">
      <c r="A83" s="181">
        <f t="shared" si="6"/>
        <v>71</v>
      </c>
      <c r="B83" s="182" t="str">
        <f t="shared" si="7"/>
        <v/>
      </c>
      <c r="C83" s="70"/>
      <c r="D83" s="70"/>
      <c r="E83" s="183" t="str">
        <f>※編集不可※選択項目!$Q73</f>
        <v/>
      </c>
      <c r="F83" s="186" t="str">
        <f t="shared" si="4"/>
        <v/>
      </c>
      <c r="G83" s="186" t="str">
        <f t="shared" si="5"/>
        <v/>
      </c>
      <c r="H83" s="70"/>
      <c r="I83" s="122"/>
      <c r="J83" s="5"/>
      <c r="K83" s="71"/>
      <c r="L83" s="71"/>
      <c r="M83" s="72"/>
      <c r="N83" s="5"/>
      <c r="O83" s="2"/>
      <c r="P83" s="2"/>
      <c r="Q83" s="118"/>
      <c r="R83" s="119"/>
    </row>
    <row r="84" spans="1:18" s="185" customFormat="1" ht="25.4" customHeight="1" x14ac:dyDescent="0.2">
      <c r="A84" s="181">
        <f t="shared" si="6"/>
        <v>72</v>
      </c>
      <c r="B84" s="182" t="str">
        <f t="shared" si="7"/>
        <v/>
      </c>
      <c r="C84" s="70"/>
      <c r="D84" s="70"/>
      <c r="E84" s="183" t="str">
        <f>※編集不可※選択項目!$Q74</f>
        <v/>
      </c>
      <c r="F84" s="186" t="str">
        <f t="shared" si="4"/>
        <v/>
      </c>
      <c r="G84" s="186" t="str">
        <f t="shared" si="5"/>
        <v/>
      </c>
      <c r="H84" s="70"/>
      <c r="I84" s="122"/>
      <c r="J84" s="5"/>
      <c r="K84" s="71"/>
      <c r="L84" s="71"/>
      <c r="M84" s="72"/>
      <c r="N84" s="5"/>
      <c r="O84" s="2"/>
      <c r="P84" s="2"/>
      <c r="Q84" s="118"/>
      <c r="R84" s="119"/>
    </row>
    <row r="85" spans="1:18" s="185" customFormat="1" ht="25.4" customHeight="1" x14ac:dyDescent="0.2">
      <c r="A85" s="181">
        <f t="shared" si="6"/>
        <v>73</v>
      </c>
      <c r="B85" s="182" t="str">
        <f t="shared" si="7"/>
        <v/>
      </c>
      <c r="C85" s="70"/>
      <c r="D85" s="70"/>
      <c r="E85" s="183" t="str">
        <f>※編集不可※選択項目!$Q75</f>
        <v/>
      </c>
      <c r="F85" s="186" t="str">
        <f t="shared" si="4"/>
        <v/>
      </c>
      <c r="G85" s="186" t="str">
        <f t="shared" si="5"/>
        <v/>
      </c>
      <c r="H85" s="70"/>
      <c r="I85" s="122"/>
      <c r="J85" s="5"/>
      <c r="K85" s="71"/>
      <c r="L85" s="71"/>
      <c r="M85" s="72"/>
      <c r="N85" s="5"/>
      <c r="O85" s="2"/>
      <c r="P85" s="2"/>
      <c r="Q85" s="118"/>
      <c r="R85" s="119"/>
    </row>
    <row r="86" spans="1:18" s="185" customFormat="1" ht="25.4" customHeight="1" x14ac:dyDescent="0.2">
      <c r="A86" s="181">
        <f t="shared" si="6"/>
        <v>74</v>
      </c>
      <c r="B86" s="182" t="str">
        <f t="shared" si="7"/>
        <v/>
      </c>
      <c r="C86" s="70"/>
      <c r="D86" s="70"/>
      <c r="E86" s="183" t="str">
        <f>※編集不可※選択項目!$Q76</f>
        <v/>
      </c>
      <c r="F86" s="186" t="str">
        <f t="shared" si="4"/>
        <v/>
      </c>
      <c r="G86" s="186" t="str">
        <f t="shared" si="5"/>
        <v/>
      </c>
      <c r="H86" s="70"/>
      <c r="I86" s="122"/>
      <c r="J86" s="5"/>
      <c r="K86" s="71"/>
      <c r="L86" s="71"/>
      <c r="M86" s="72"/>
      <c r="N86" s="5"/>
      <c r="O86" s="2"/>
      <c r="P86" s="2"/>
      <c r="Q86" s="118"/>
      <c r="R86" s="119"/>
    </row>
    <row r="87" spans="1:18" s="185" customFormat="1" ht="25.4" customHeight="1" x14ac:dyDescent="0.2">
      <c r="A87" s="181">
        <f t="shared" si="6"/>
        <v>75</v>
      </c>
      <c r="B87" s="182" t="str">
        <f t="shared" si="7"/>
        <v/>
      </c>
      <c r="C87" s="70"/>
      <c r="D87" s="70"/>
      <c r="E87" s="183" t="str">
        <f>※編集不可※選択項目!$Q77</f>
        <v/>
      </c>
      <c r="F87" s="186" t="str">
        <f t="shared" si="4"/>
        <v/>
      </c>
      <c r="G87" s="186" t="str">
        <f t="shared" si="5"/>
        <v/>
      </c>
      <c r="H87" s="70"/>
      <c r="I87" s="122"/>
      <c r="J87" s="5"/>
      <c r="K87" s="71"/>
      <c r="L87" s="71"/>
      <c r="M87" s="72"/>
      <c r="N87" s="5"/>
      <c r="O87" s="2"/>
      <c r="P87" s="2"/>
      <c r="Q87" s="118"/>
      <c r="R87" s="119"/>
    </row>
    <row r="88" spans="1:18" s="185" customFormat="1" ht="25.4" customHeight="1" x14ac:dyDescent="0.2">
      <c r="A88" s="181">
        <f t="shared" si="6"/>
        <v>76</v>
      </c>
      <c r="B88" s="182" t="str">
        <f t="shared" si="7"/>
        <v/>
      </c>
      <c r="C88" s="70"/>
      <c r="D88" s="70"/>
      <c r="E88" s="183" t="str">
        <f>※編集不可※選択項目!$Q78</f>
        <v/>
      </c>
      <c r="F88" s="186" t="str">
        <f t="shared" si="4"/>
        <v/>
      </c>
      <c r="G88" s="186" t="str">
        <f t="shared" si="5"/>
        <v/>
      </c>
      <c r="H88" s="70"/>
      <c r="I88" s="122"/>
      <c r="J88" s="5"/>
      <c r="K88" s="71"/>
      <c r="L88" s="71"/>
      <c r="M88" s="72"/>
      <c r="N88" s="5"/>
      <c r="O88" s="2"/>
      <c r="P88" s="2"/>
      <c r="Q88" s="118"/>
      <c r="R88" s="119"/>
    </row>
    <row r="89" spans="1:18" s="185" customFormat="1" ht="25.4" customHeight="1" x14ac:dyDescent="0.2">
      <c r="A89" s="181">
        <f t="shared" si="6"/>
        <v>77</v>
      </c>
      <c r="B89" s="182" t="str">
        <f t="shared" si="7"/>
        <v/>
      </c>
      <c r="C89" s="70"/>
      <c r="D89" s="70"/>
      <c r="E89" s="183" t="str">
        <f>※編集不可※選択項目!$Q79</f>
        <v/>
      </c>
      <c r="F89" s="186" t="str">
        <f t="shared" si="4"/>
        <v/>
      </c>
      <c r="G89" s="186" t="str">
        <f t="shared" si="5"/>
        <v/>
      </c>
      <c r="H89" s="70"/>
      <c r="I89" s="122"/>
      <c r="J89" s="5"/>
      <c r="K89" s="71"/>
      <c r="L89" s="71"/>
      <c r="M89" s="72"/>
      <c r="N89" s="5"/>
      <c r="O89" s="2"/>
      <c r="P89" s="2"/>
      <c r="Q89" s="118"/>
      <c r="R89" s="119"/>
    </row>
    <row r="90" spans="1:18" s="185" customFormat="1" ht="25.4" customHeight="1" x14ac:dyDescent="0.2">
      <c r="A90" s="181">
        <f t="shared" si="6"/>
        <v>78</v>
      </c>
      <c r="B90" s="182" t="str">
        <f t="shared" si="7"/>
        <v/>
      </c>
      <c r="C90" s="70"/>
      <c r="D90" s="70"/>
      <c r="E90" s="183" t="str">
        <f>※編集不可※選択項目!$Q80</f>
        <v/>
      </c>
      <c r="F90" s="186" t="str">
        <f t="shared" si="4"/>
        <v/>
      </c>
      <c r="G90" s="186" t="str">
        <f t="shared" si="5"/>
        <v/>
      </c>
      <c r="H90" s="70"/>
      <c r="I90" s="122"/>
      <c r="J90" s="5"/>
      <c r="K90" s="71"/>
      <c r="L90" s="71"/>
      <c r="M90" s="72"/>
      <c r="N90" s="5"/>
      <c r="O90" s="2"/>
      <c r="P90" s="2"/>
      <c r="Q90" s="118"/>
      <c r="R90" s="119"/>
    </row>
    <row r="91" spans="1:18" s="185" customFormat="1" ht="25.4" customHeight="1" x14ac:dyDescent="0.2">
      <c r="A91" s="181">
        <f t="shared" si="6"/>
        <v>79</v>
      </c>
      <c r="B91" s="182" t="str">
        <f t="shared" si="7"/>
        <v/>
      </c>
      <c r="C91" s="70"/>
      <c r="D91" s="70"/>
      <c r="E91" s="183" t="str">
        <f>※編集不可※選択項目!$Q81</f>
        <v/>
      </c>
      <c r="F91" s="186" t="str">
        <f t="shared" si="4"/>
        <v/>
      </c>
      <c r="G91" s="186" t="str">
        <f t="shared" si="5"/>
        <v/>
      </c>
      <c r="H91" s="70"/>
      <c r="I91" s="122"/>
      <c r="J91" s="5"/>
      <c r="K91" s="71"/>
      <c r="L91" s="71"/>
      <c r="M91" s="72"/>
      <c r="N91" s="5"/>
      <c r="O91" s="2"/>
      <c r="P91" s="2"/>
      <c r="Q91" s="118"/>
      <c r="R91" s="119"/>
    </row>
    <row r="92" spans="1:18" s="185" customFormat="1" ht="25.4" customHeight="1" x14ac:dyDescent="0.2">
      <c r="A92" s="181">
        <f t="shared" si="6"/>
        <v>80</v>
      </c>
      <c r="B92" s="182" t="str">
        <f t="shared" si="7"/>
        <v/>
      </c>
      <c r="C92" s="70"/>
      <c r="D92" s="70"/>
      <c r="E92" s="183" t="str">
        <f>※編集不可※選択項目!$Q82</f>
        <v/>
      </c>
      <c r="F92" s="186" t="str">
        <f t="shared" si="4"/>
        <v/>
      </c>
      <c r="G92" s="186" t="str">
        <f t="shared" si="5"/>
        <v/>
      </c>
      <c r="H92" s="70"/>
      <c r="I92" s="122"/>
      <c r="J92" s="5"/>
      <c r="K92" s="71"/>
      <c r="L92" s="71"/>
      <c r="M92" s="72"/>
      <c r="N92" s="5"/>
      <c r="O92" s="2"/>
      <c r="P92" s="2"/>
      <c r="Q92" s="118"/>
      <c r="R92" s="119"/>
    </row>
    <row r="93" spans="1:18" s="185" customFormat="1" ht="25.4" customHeight="1" x14ac:dyDescent="0.2">
      <c r="A93" s="181">
        <f t="shared" si="6"/>
        <v>81</v>
      </c>
      <c r="B93" s="182" t="str">
        <f t="shared" si="7"/>
        <v/>
      </c>
      <c r="C93" s="70"/>
      <c r="D93" s="70"/>
      <c r="E93" s="183" t="str">
        <f>※編集不可※選択項目!$Q83</f>
        <v/>
      </c>
      <c r="F93" s="186" t="str">
        <f t="shared" si="4"/>
        <v/>
      </c>
      <c r="G93" s="186" t="str">
        <f t="shared" si="5"/>
        <v/>
      </c>
      <c r="H93" s="70"/>
      <c r="I93" s="122"/>
      <c r="J93" s="5"/>
      <c r="K93" s="71"/>
      <c r="L93" s="71"/>
      <c r="M93" s="72"/>
      <c r="N93" s="5"/>
      <c r="O93" s="2"/>
      <c r="P93" s="2"/>
      <c r="Q93" s="118"/>
      <c r="R93" s="119"/>
    </row>
    <row r="94" spans="1:18" s="185" customFormat="1" ht="25.4" customHeight="1" x14ac:dyDescent="0.2">
      <c r="A94" s="181">
        <f t="shared" si="6"/>
        <v>82</v>
      </c>
      <c r="B94" s="182" t="str">
        <f t="shared" si="7"/>
        <v/>
      </c>
      <c r="C94" s="70"/>
      <c r="D94" s="70"/>
      <c r="E94" s="183" t="str">
        <f>※編集不可※選択項目!$Q84</f>
        <v/>
      </c>
      <c r="F94" s="186" t="str">
        <f t="shared" si="4"/>
        <v/>
      </c>
      <c r="G94" s="186" t="str">
        <f t="shared" si="5"/>
        <v/>
      </c>
      <c r="H94" s="70"/>
      <c r="I94" s="122"/>
      <c r="J94" s="5"/>
      <c r="K94" s="71"/>
      <c r="L94" s="71"/>
      <c r="M94" s="72"/>
      <c r="N94" s="5"/>
      <c r="O94" s="2"/>
      <c r="P94" s="2"/>
      <c r="Q94" s="118"/>
      <c r="R94" s="119"/>
    </row>
    <row r="95" spans="1:18" s="185" customFormat="1" ht="25.4" customHeight="1" x14ac:dyDescent="0.2">
      <c r="A95" s="181">
        <f t="shared" si="6"/>
        <v>83</v>
      </c>
      <c r="B95" s="182" t="str">
        <f t="shared" si="7"/>
        <v/>
      </c>
      <c r="C95" s="70"/>
      <c r="D95" s="70"/>
      <c r="E95" s="183" t="str">
        <f>※編集不可※選択項目!$Q85</f>
        <v/>
      </c>
      <c r="F95" s="186" t="str">
        <f t="shared" si="4"/>
        <v/>
      </c>
      <c r="G95" s="186" t="str">
        <f t="shared" si="5"/>
        <v/>
      </c>
      <c r="H95" s="70"/>
      <c r="I95" s="122"/>
      <c r="J95" s="5"/>
      <c r="K95" s="71"/>
      <c r="L95" s="71"/>
      <c r="M95" s="72"/>
      <c r="N95" s="5"/>
      <c r="O95" s="2"/>
      <c r="P95" s="2"/>
      <c r="Q95" s="118"/>
      <c r="R95" s="119"/>
    </row>
    <row r="96" spans="1:18" s="185" customFormat="1" ht="25.4" customHeight="1" x14ac:dyDescent="0.2">
      <c r="A96" s="181">
        <f t="shared" si="6"/>
        <v>84</v>
      </c>
      <c r="B96" s="182" t="str">
        <f t="shared" si="7"/>
        <v/>
      </c>
      <c r="C96" s="70"/>
      <c r="D96" s="70"/>
      <c r="E96" s="183" t="str">
        <f>※編集不可※選択項目!$Q86</f>
        <v/>
      </c>
      <c r="F96" s="186" t="str">
        <f t="shared" si="4"/>
        <v/>
      </c>
      <c r="G96" s="186" t="str">
        <f t="shared" si="5"/>
        <v/>
      </c>
      <c r="H96" s="70"/>
      <c r="I96" s="122"/>
      <c r="J96" s="5"/>
      <c r="K96" s="71"/>
      <c r="L96" s="71"/>
      <c r="M96" s="72"/>
      <c r="N96" s="5"/>
      <c r="O96" s="2"/>
      <c r="P96" s="2"/>
      <c r="Q96" s="118"/>
      <c r="R96" s="119"/>
    </row>
    <row r="97" spans="1:18" s="185" customFormat="1" ht="25.4" customHeight="1" x14ac:dyDescent="0.2">
      <c r="A97" s="181">
        <f t="shared" si="6"/>
        <v>85</v>
      </c>
      <c r="B97" s="182" t="str">
        <f t="shared" si="7"/>
        <v/>
      </c>
      <c r="C97" s="70"/>
      <c r="D97" s="70"/>
      <c r="E97" s="183" t="str">
        <f>※編集不可※選択項目!$Q87</f>
        <v/>
      </c>
      <c r="F97" s="186" t="str">
        <f t="shared" si="4"/>
        <v/>
      </c>
      <c r="G97" s="186" t="str">
        <f t="shared" si="5"/>
        <v/>
      </c>
      <c r="H97" s="70"/>
      <c r="I97" s="122"/>
      <c r="J97" s="5"/>
      <c r="K97" s="71"/>
      <c r="L97" s="71"/>
      <c r="M97" s="72"/>
      <c r="N97" s="5"/>
      <c r="O97" s="2"/>
      <c r="P97" s="2"/>
      <c r="Q97" s="118"/>
      <c r="R97" s="119"/>
    </row>
    <row r="98" spans="1:18" s="185" customFormat="1" ht="25.4" customHeight="1" x14ac:dyDescent="0.2">
      <c r="A98" s="181">
        <f t="shared" si="6"/>
        <v>86</v>
      </c>
      <c r="B98" s="182" t="str">
        <f t="shared" si="7"/>
        <v/>
      </c>
      <c r="C98" s="70"/>
      <c r="D98" s="70"/>
      <c r="E98" s="183" t="str">
        <f>※編集不可※選択項目!$Q88</f>
        <v/>
      </c>
      <c r="F98" s="186" t="str">
        <f t="shared" si="4"/>
        <v/>
      </c>
      <c r="G98" s="186" t="str">
        <f t="shared" si="5"/>
        <v/>
      </c>
      <c r="H98" s="70"/>
      <c r="I98" s="122"/>
      <c r="J98" s="5"/>
      <c r="K98" s="71"/>
      <c r="L98" s="71"/>
      <c r="M98" s="72"/>
      <c r="N98" s="5"/>
      <c r="O98" s="2"/>
      <c r="P98" s="2"/>
      <c r="Q98" s="118"/>
      <c r="R98" s="119"/>
    </row>
    <row r="99" spans="1:18" s="185" customFormat="1" ht="25.4" customHeight="1" x14ac:dyDescent="0.2">
      <c r="A99" s="181">
        <f t="shared" si="6"/>
        <v>87</v>
      </c>
      <c r="B99" s="182" t="str">
        <f t="shared" si="7"/>
        <v/>
      </c>
      <c r="C99" s="70"/>
      <c r="D99" s="70"/>
      <c r="E99" s="183" t="str">
        <f>※編集不可※選択項目!$Q89</f>
        <v/>
      </c>
      <c r="F99" s="186" t="str">
        <f t="shared" si="4"/>
        <v/>
      </c>
      <c r="G99" s="186" t="str">
        <f t="shared" si="5"/>
        <v/>
      </c>
      <c r="H99" s="70"/>
      <c r="I99" s="122"/>
      <c r="J99" s="5"/>
      <c r="K99" s="71"/>
      <c r="L99" s="71"/>
      <c r="M99" s="72"/>
      <c r="N99" s="5"/>
      <c r="O99" s="2"/>
      <c r="P99" s="2"/>
      <c r="Q99" s="118"/>
      <c r="R99" s="119"/>
    </row>
    <row r="100" spans="1:18" s="185" customFormat="1" ht="25.4" customHeight="1" x14ac:dyDescent="0.2">
      <c r="A100" s="181">
        <f t="shared" si="6"/>
        <v>88</v>
      </c>
      <c r="B100" s="182" t="str">
        <f t="shared" si="7"/>
        <v/>
      </c>
      <c r="C100" s="70"/>
      <c r="D100" s="70"/>
      <c r="E100" s="183" t="str">
        <f>※編集不可※選択項目!$Q90</f>
        <v/>
      </c>
      <c r="F100" s="186" t="str">
        <f t="shared" si="4"/>
        <v/>
      </c>
      <c r="G100" s="186" t="str">
        <f t="shared" si="5"/>
        <v/>
      </c>
      <c r="H100" s="70"/>
      <c r="I100" s="122"/>
      <c r="J100" s="5"/>
      <c r="K100" s="71"/>
      <c r="L100" s="71"/>
      <c r="M100" s="72"/>
      <c r="N100" s="5"/>
      <c r="O100" s="2"/>
      <c r="P100" s="2"/>
      <c r="Q100" s="118"/>
      <c r="R100" s="119"/>
    </row>
    <row r="101" spans="1:18" s="185" customFormat="1" ht="25.4" customHeight="1" x14ac:dyDescent="0.2">
      <c r="A101" s="181">
        <f t="shared" si="6"/>
        <v>89</v>
      </c>
      <c r="B101" s="182" t="str">
        <f t="shared" si="7"/>
        <v/>
      </c>
      <c r="C101" s="70"/>
      <c r="D101" s="70"/>
      <c r="E101" s="183" t="str">
        <f>※編集不可※選択項目!$Q91</f>
        <v/>
      </c>
      <c r="F101" s="186" t="str">
        <f t="shared" si="4"/>
        <v/>
      </c>
      <c r="G101" s="186" t="str">
        <f t="shared" si="5"/>
        <v/>
      </c>
      <c r="H101" s="70"/>
      <c r="I101" s="122"/>
      <c r="J101" s="5"/>
      <c r="K101" s="71"/>
      <c r="L101" s="71"/>
      <c r="M101" s="72"/>
      <c r="N101" s="5"/>
      <c r="O101" s="2"/>
      <c r="P101" s="2"/>
      <c r="Q101" s="118"/>
      <c r="R101" s="119"/>
    </row>
    <row r="102" spans="1:18" s="185" customFormat="1" ht="25.4" customHeight="1" x14ac:dyDescent="0.2">
      <c r="A102" s="181">
        <f t="shared" si="6"/>
        <v>90</v>
      </c>
      <c r="B102" s="182" t="str">
        <f t="shared" si="7"/>
        <v/>
      </c>
      <c r="C102" s="70"/>
      <c r="D102" s="70"/>
      <c r="E102" s="183" t="str">
        <f>※編集不可※選択項目!$Q92</f>
        <v/>
      </c>
      <c r="F102" s="186" t="str">
        <f t="shared" si="4"/>
        <v/>
      </c>
      <c r="G102" s="186" t="str">
        <f t="shared" si="5"/>
        <v/>
      </c>
      <c r="H102" s="70"/>
      <c r="I102" s="122"/>
      <c r="J102" s="5"/>
      <c r="K102" s="71"/>
      <c r="L102" s="71"/>
      <c r="M102" s="72"/>
      <c r="N102" s="5"/>
      <c r="O102" s="2"/>
      <c r="P102" s="2"/>
      <c r="Q102" s="118"/>
      <c r="R102" s="119"/>
    </row>
    <row r="103" spans="1:18" s="185" customFormat="1" ht="25.4" customHeight="1" x14ac:dyDescent="0.2">
      <c r="A103" s="181">
        <f t="shared" si="6"/>
        <v>91</v>
      </c>
      <c r="B103" s="182" t="str">
        <f t="shared" si="7"/>
        <v/>
      </c>
      <c r="C103" s="70"/>
      <c r="D103" s="70"/>
      <c r="E103" s="183" t="str">
        <f>※編集不可※選択項目!$Q93</f>
        <v/>
      </c>
      <c r="F103" s="186" t="str">
        <f t="shared" si="4"/>
        <v/>
      </c>
      <c r="G103" s="186" t="str">
        <f t="shared" si="5"/>
        <v/>
      </c>
      <c r="H103" s="70"/>
      <c r="I103" s="122"/>
      <c r="J103" s="5"/>
      <c r="K103" s="71"/>
      <c r="L103" s="71"/>
      <c r="M103" s="72"/>
      <c r="N103" s="5"/>
      <c r="O103" s="2"/>
      <c r="P103" s="2"/>
      <c r="Q103" s="118"/>
      <c r="R103" s="119"/>
    </row>
    <row r="104" spans="1:18" s="185" customFormat="1" ht="25.4" customHeight="1" x14ac:dyDescent="0.2">
      <c r="A104" s="181">
        <f t="shared" si="6"/>
        <v>92</v>
      </c>
      <c r="B104" s="182" t="str">
        <f t="shared" si="7"/>
        <v/>
      </c>
      <c r="C104" s="70"/>
      <c r="D104" s="70"/>
      <c r="E104" s="183" t="str">
        <f>※編集不可※選択項目!$Q94</f>
        <v/>
      </c>
      <c r="F104" s="186" t="str">
        <f t="shared" si="4"/>
        <v/>
      </c>
      <c r="G104" s="186" t="str">
        <f t="shared" si="5"/>
        <v/>
      </c>
      <c r="H104" s="70"/>
      <c r="I104" s="122"/>
      <c r="J104" s="5"/>
      <c r="K104" s="71"/>
      <c r="L104" s="71"/>
      <c r="M104" s="72"/>
      <c r="N104" s="5"/>
      <c r="O104" s="2"/>
      <c r="P104" s="2"/>
      <c r="Q104" s="118"/>
      <c r="R104" s="119"/>
    </row>
    <row r="105" spans="1:18" s="185" customFormat="1" ht="25.4" customHeight="1" x14ac:dyDescent="0.2">
      <c r="A105" s="181">
        <f t="shared" si="6"/>
        <v>93</v>
      </c>
      <c r="B105" s="182" t="str">
        <f t="shared" si="7"/>
        <v/>
      </c>
      <c r="C105" s="70"/>
      <c r="D105" s="70"/>
      <c r="E105" s="183" t="str">
        <f>※編集不可※選択項目!$Q95</f>
        <v/>
      </c>
      <c r="F105" s="186" t="str">
        <f t="shared" si="4"/>
        <v/>
      </c>
      <c r="G105" s="186" t="str">
        <f t="shared" si="5"/>
        <v/>
      </c>
      <c r="H105" s="70"/>
      <c r="I105" s="122"/>
      <c r="J105" s="5"/>
      <c r="K105" s="71"/>
      <c r="L105" s="71"/>
      <c r="M105" s="72"/>
      <c r="N105" s="5"/>
      <c r="O105" s="2"/>
      <c r="P105" s="2"/>
      <c r="Q105" s="118"/>
      <c r="R105" s="119"/>
    </row>
    <row r="106" spans="1:18" s="185" customFormat="1" ht="25.4" customHeight="1" x14ac:dyDescent="0.2">
      <c r="A106" s="181">
        <f t="shared" si="6"/>
        <v>94</v>
      </c>
      <c r="B106" s="182" t="str">
        <f t="shared" si="7"/>
        <v/>
      </c>
      <c r="C106" s="70"/>
      <c r="D106" s="70"/>
      <c r="E106" s="183" t="str">
        <f>※編集不可※選択項目!$Q96</f>
        <v/>
      </c>
      <c r="F106" s="186" t="str">
        <f t="shared" si="4"/>
        <v/>
      </c>
      <c r="G106" s="186" t="str">
        <f t="shared" si="5"/>
        <v/>
      </c>
      <c r="H106" s="70"/>
      <c r="I106" s="122"/>
      <c r="J106" s="5"/>
      <c r="K106" s="71"/>
      <c r="L106" s="71"/>
      <c r="M106" s="72"/>
      <c r="N106" s="5"/>
      <c r="O106" s="2"/>
      <c r="P106" s="2"/>
      <c r="Q106" s="118"/>
      <c r="R106" s="119"/>
    </row>
    <row r="107" spans="1:18" s="185" customFormat="1" ht="25.4" customHeight="1" x14ac:dyDescent="0.2">
      <c r="A107" s="181">
        <f t="shared" si="6"/>
        <v>95</v>
      </c>
      <c r="B107" s="182" t="str">
        <f t="shared" si="7"/>
        <v/>
      </c>
      <c r="C107" s="70"/>
      <c r="D107" s="70"/>
      <c r="E107" s="183" t="str">
        <f>※編集不可※選択項目!$Q97</f>
        <v/>
      </c>
      <c r="F107" s="186" t="str">
        <f t="shared" si="4"/>
        <v/>
      </c>
      <c r="G107" s="186" t="str">
        <f t="shared" si="5"/>
        <v/>
      </c>
      <c r="H107" s="70"/>
      <c r="I107" s="122"/>
      <c r="J107" s="5"/>
      <c r="K107" s="71"/>
      <c r="L107" s="71"/>
      <c r="M107" s="72"/>
      <c r="N107" s="5"/>
      <c r="O107" s="2"/>
      <c r="P107" s="2"/>
      <c r="Q107" s="118"/>
      <c r="R107" s="119"/>
    </row>
    <row r="108" spans="1:18" s="185" customFormat="1" ht="25.4" customHeight="1" x14ac:dyDescent="0.2">
      <c r="A108" s="181">
        <f t="shared" si="6"/>
        <v>96</v>
      </c>
      <c r="B108" s="182" t="str">
        <f t="shared" si="7"/>
        <v/>
      </c>
      <c r="C108" s="70"/>
      <c r="D108" s="70"/>
      <c r="E108" s="183" t="str">
        <f>※編集不可※選択項目!$Q98</f>
        <v/>
      </c>
      <c r="F108" s="186" t="str">
        <f t="shared" si="4"/>
        <v/>
      </c>
      <c r="G108" s="186" t="str">
        <f t="shared" si="5"/>
        <v/>
      </c>
      <c r="H108" s="70"/>
      <c r="I108" s="122"/>
      <c r="J108" s="5"/>
      <c r="K108" s="71"/>
      <c r="L108" s="71"/>
      <c r="M108" s="72"/>
      <c r="N108" s="5"/>
      <c r="O108" s="2"/>
      <c r="P108" s="2"/>
      <c r="Q108" s="118"/>
      <c r="R108" s="119"/>
    </row>
    <row r="109" spans="1:18" s="185" customFormat="1" ht="25.4" customHeight="1" x14ac:dyDescent="0.2">
      <c r="A109" s="181">
        <f t="shared" si="6"/>
        <v>97</v>
      </c>
      <c r="B109" s="182" t="str">
        <f t="shared" si="7"/>
        <v/>
      </c>
      <c r="C109" s="70"/>
      <c r="D109" s="70"/>
      <c r="E109" s="183" t="str">
        <f>※編集不可※選択項目!$Q99</f>
        <v/>
      </c>
      <c r="F109" s="186" t="str">
        <f t="shared" si="4"/>
        <v/>
      </c>
      <c r="G109" s="186" t="str">
        <f t="shared" si="5"/>
        <v/>
      </c>
      <c r="H109" s="70"/>
      <c r="I109" s="122"/>
      <c r="J109" s="5"/>
      <c r="K109" s="71"/>
      <c r="L109" s="71"/>
      <c r="M109" s="72"/>
      <c r="N109" s="5"/>
      <c r="O109" s="2"/>
      <c r="P109" s="2"/>
      <c r="Q109" s="118"/>
      <c r="R109" s="119"/>
    </row>
    <row r="110" spans="1:18" s="185" customFormat="1" ht="25.4" customHeight="1" x14ac:dyDescent="0.2">
      <c r="A110" s="181">
        <f t="shared" si="6"/>
        <v>98</v>
      </c>
      <c r="B110" s="182" t="str">
        <f t="shared" si="7"/>
        <v/>
      </c>
      <c r="C110" s="70"/>
      <c r="D110" s="70"/>
      <c r="E110" s="183" t="str">
        <f>※編集不可※選択項目!$Q100</f>
        <v/>
      </c>
      <c r="F110" s="186" t="str">
        <f t="shared" si="4"/>
        <v/>
      </c>
      <c r="G110" s="186" t="str">
        <f t="shared" si="5"/>
        <v/>
      </c>
      <c r="H110" s="70"/>
      <c r="I110" s="122"/>
      <c r="J110" s="5"/>
      <c r="K110" s="71"/>
      <c r="L110" s="71"/>
      <c r="M110" s="72"/>
      <c r="N110" s="5"/>
      <c r="O110" s="2"/>
      <c r="P110" s="2"/>
      <c r="Q110" s="118"/>
      <c r="R110" s="119"/>
    </row>
    <row r="111" spans="1:18" s="185" customFormat="1" ht="25.4" customHeight="1" x14ac:dyDescent="0.2">
      <c r="A111" s="181">
        <f t="shared" si="6"/>
        <v>99</v>
      </c>
      <c r="B111" s="182" t="str">
        <f t="shared" si="7"/>
        <v/>
      </c>
      <c r="C111" s="70"/>
      <c r="D111" s="70"/>
      <c r="E111" s="183" t="str">
        <f>※編集不可※選択項目!$Q101</f>
        <v/>
      </c>
      <c r="F111" s="186" t="str">
        <f t="shared" si="4"/>
        <v/>
      </c>
      <c r="G111" s="186" t="str">
        <f t="shared" si="5"/>
        <v/>
      </c>
      <c r="H111" s="70"/>
      <c r="I111" s="122"/>
      <c r="J111" s="5"/>
      <c r="K111" s="71"/>
      <c r="L111" s="71"/>
      <c r="M111" s="72"/>
      <c r="N111" s="5"/>
      <c r="O111" s="2"/>
      <c r="P111" s="2"/>
      <c r="Q111" s="118"/>
      <c r="R111" s="119"/>
    </row>
    <row r="112" spans="1:18" s="185" customFormat="1" ht="25.4" customHeight="1" x14ac:dyDescent="0.2">
      <c r="A112" s="181">
        <f t="shared" si="6"/>
        <v>100</v>
      </c>
      <c r="B112" s="182" t="str">
        <f t="shared" si="7"/>
        <v/>
      </c>
      <c r="C112" s="70"/>
      <c r="D112" s="70"/>
      <c r="E112" s="183" t="str">
        <f>※編集不可※選択項目!$Q102</f>
        <v/>
      </c>
      <c r="F112" s="186" t="str">
        <f t="shared" si="4"/>
        <v/>
      </c>
      <c r="G112" s="186" t="str">
        <f t="shared" si="5"/>
        <v/>
      </c>
      <c r="H112" s="70"/>
      <c r="I112" s="122"/>
      <c r="J112" s="5"/>
      <c r="K112" s="71"/>
      <c r="L112" s="71"/>
      <c r="M112" s="72"/>
      <c r="N112" s="5"/>
      <c r="O112" s="2"/>
      <c r="P112" s="2"/>
      <c r="Q112" s="118"/>
      <c r="R112" s="119"/>
    </row>
    <row r="113" spans="1:18" s="185" customFormat="1" ht="25.4" customHeight="1" x14ac:dyDescent="0.2">
      <c r="A113" s="181">
        <f t="shared" si="6"/>
        <v>101</v>
      </c>
      <c r="B113" s="182" t="str">
        <f t="shared" si="7"/>
        <v/>
      </c>
      <c r="C113" s="70"/>
      <c r="D113" s="70"/>
      <c r="E113" s="183" t="str">
        <f>※編集不可※選択項目!$Q103</f>
        <v/>
      </c>
      <c r="F113" s="186" t="str">
        <f t="shared" si="4"/>
        <v/>
      </c>
      <c r="G113" s="186" t="str">
        <f t="shared" si="5"/>
        <v/>
      </c>
      <c r="H113" s="70"/>
      <c r="I113" s="122"/>
      <c r="J113" s="5"/>
      <c r="K113" s="71"/>
      <c r="L113" s="71"/>
      <c r="M113" s="72"/>
      <c r="N113" s="5"/>
      <c r="O113" s="2"/>
      <c r="P113" s="2"/>
      <c r="Q113" s="118"/>
      <c r="R113" s="119"/>
    </row>
    <row r="114" spans="1:18" s="185" customFormat="1" ht="25.4" customHeight="1" x14ac:dyDescent="0.2">
      <c r="A114" s="181">
        <f t="shared" si="6"/>
        <v>102</v>
      </c>
      <c r="B114" s="182" t="str">
        <f t="shared" si="7"/>
        <v/>
      </c>
      <c r="C114" s="70"/>
      <c r="D114" s="70"/>
      <c r="E114" s="183" t="str">
        <f>※編集不可※選択項目!$Q104</f>
        <v/>
      </c>
      <c r="F114" s="186" t="str">
        <f t="shared" si="4"/>
        <v/>
      </c>
      <c r="G114" s="186" t="str">
        <f t="shared" si="5"/>
        <v/>
      </c>
      <c r="H114" s="70"/>
      <c r="I114" s="122"/>
      <c r="J114" s="5"/>
      <c r="K114" s="71"/>
      <c r="L114" s="71"/>
      <c r="M114" s="72"/>
      <c r="N114" s="5"/>
      <c r="O114" s="2"/>
      <c r="P114" s="2"/>
      <c r="Q114" s="118"/>
      <c r="R114" s="119"/>
    </row>
    <row r="115" spans="1:18" s="185" customFormat="1" ht="25.4" customHeight="1" x14ac:dyDescent="0.2">
      <c r="A115" s="181">
        <f t="shared" si="6"/>
        <v>103</v>
      </c>
      <c r="B115" s="182" t="str">
        <f t="shared" si="7"/>
        <v/>
      </c>
      <c r="C115" s="70"/>
      <c r="D115" s="70"/>
      <c r="E115" s="183" t="str">
        <f>※編集不可※選択項目!$Q105</f>
        <v/>
      </c>
      <c r="F115" s="186" t="str">
        <f t="shared" si="4"/>
        <v/>
      </c>
      <c r="G115" s="186" t="str">
        <f t="shared" si="5"/>
        <v/>
      </c>
      <c r="H115" s="70"/>
      <c r="I115" s="122"/>
      <c r="J115" s="5"/>
      <c r="K115" s="71"/>
      <c r="L115" s="71"/>
      <c r="M115" s="72"/>
      <c r="N115" s="5"/>
      <c r="O115" s="2"/>
      <c r="P115" s="2"/>
      <c r="Q115" s="118"/>
      <c r="R115" s="119"/>
    </row>
    <row r="116" spans="1:18" s="185" customFormat="1" ht="25.4" customHeight="1" x14ac:dyDescent="0.2">
      <c r="A116" s="181">
        <f t="shared" si="6"/>
        <v>104</v>
      </c>
      <c r="B116" s="182" t="str">
        <f t="shared" si="7"/>
        <v/>
      </c>
      <c r="C116" s="70"/>
      <c r="D116" s="70"/>
      <c r="E116" s="183" t="str">
        <f>※編集不可※選択項目!$Q106</f>
        <v/>
      </c>
      <c r="F116" s="186" t="str">
        <f t="shared" si="4"/>
        <v/>
      </c>
      <c r="G116" s="186" t="str">
        <f t="shared" si="5"/>
        <v/>
      </c>
      <c r="H116" s="70"/>
      <c r="I116" s="122"/>
      <c r="J116" s="5"/>
      <c r="K116" s="71"/>
      <c r="L116" s="71"/>
      <c r="M116" s="72"/>
      <c r="N116" s="5"/>
      <c r="O116" s="2"/>
      <c r="P116" s="2"/>
      <c r="Q116" s="118"/>
      <c r="R116" s="119"/>
    </row>
    <row r="117" spans="1:18" s="185" customFormat="1" ht="25.4" customHeight="1" x14ac:dyDescent="0.2">
      <c r="A117" s="181">
        <f t="shared" si="6"/>
        <v>105</v>
      </c>
      <c r="B117" s="182" t="str">
        <f t="shared" si="7"/>
        <v/>
      </c>
      <c r="C117" s="70"/>
      <c r="D117" s="70"/>
      <c r="E117" s="183" t="str">
        <f>※編集不可※選択項目!$Q107</f>
        <v/>
      </c>
      <c r="F117" s="186" t="str">
        <f t="shared" si="4"/>
        <v/>
      </c>
      <c r="G117" s="186" t="str">
        <f t="shared" si="5"/>
        <v/>
      </c>
      <c r="H117" s="70"/>
      <c r="I117" s="122"/>
      <c r="J117" s="5"/>
      <c r="K117" s="71"/>
      <c r="L117" s="71"/>
      <c r="M117" s="72"/>
      <c r="N117" s="5"/>
      <c r="O117" s="2"/>
      <c r="P117" s="2"/>
      <c r="Q117" s="118"/>
      <c r="R117" s="119"/>
    </row>
    <row r="118" spans="1:18" s="185" customFormat="1" ht="25.4" customHeight="1" x14ac:dyDescent="0.2">
      <c r="A118" s="181">
        <f t="shared" si="6"/>
        <v>106</v>
      </c>
      <c r="B118" s="182" t="str">
        <f t="shared" si="7"/>
        <v/>
      </c>
      <c r="C118" s="70"/>
      <c r="D118" s="70"/>
      <c r="E118" s="183" t="str">
        <f>※編集不可※選択項目!$Q108</f>
        <v/>
      </c>
      <c r="F118" s="186" t="str">
        <f t="shared" si="4"/>
        <v/>
      </c>
      <c r="G118" s="186" t="str">
        <f t="shared" si="5"/>
        <v/>
      </c>
      <c r="H118" s="70"/>
      <c r="I118" s="122"/>
      <c r="J118" s="5"/>
      <c r="K118" s="71"/>
      <c r="L118" s="71"/>
      <c r="M118" s="72"/>
      <c r="N118" s="5"/>
      <c r="O118" s="2"/>
      <c r="P118" s="2"/>
      <c r="Q118" s="118"/>
      <c r="R118" s="119"/>
    </row>
    <row r="119" spans="1:18" s="185" customFormat="1" ht="25.4" customHeight="1" x14ac:dyDescent="0.2">
      <c r="A119" s="181">
        <f t="shared" si="6"/>
        <v>107</v>
      </c>
      <c r="B119" s="182" t="str">
        <f t="shared" si="7"/>
        <v/>
      </c>
      <c r="C119" s="70"/>
      <c r="D119" s="70"/>
      <c r="E119" s="183" t="str">
        <f>※編集不可※選択項目!$Q109</f>
        <v/>
      </c>
      <c r="F119" s="186" t="str">
        <f t="shared" si="4"/>
        <v/>
      </c>
      <c r="G119" s="186" t="str">
        <f t="shared" si="5"/>
        <v/>
      </c>
      <c r="H119" s="70"/>
      <c r="I119" s="122"/>
      <c r="J119" s="5"/>
      <c r="K119" s="71"/>
      <c r="L119" s="71"/>
      <c r="M119" s="72"/>
      <c r="N119" s="5"/>
      <c r="O119" s="2"/>
      <c r="P119" s="2"/>
      <c r="Q119" s="118"/>
      <c r="R119" s="119"/>
    </row>
    <row r="120" spans="1:18" s="185" customFormat="1" ht="25.4" customHeight="1" x14ac:dyDescent="0.2">
      <c r="A120" s="181">
        <f t="shared" si="6"/>
        <v>108</v>
      </c>
      <c r="B120" s="182" t="str">
        <f t="shared" si="7"/>
        <v/>
      </c>
      <c r="C120" s="70"/>
      <c r="D120" s="70"/>
      <c r="E120" s="183" t="str">
        <f>※編集不可※選択項目!$Q110</f>
        <v/>
      </c>
      <c r="F120" s="186" t="str">
        <f t="shared" si="4"/>
        <v/>
      </c>
      <c r="G120" s="186" t="str">
        <f t="shared" si="5"/>
        <v/>
      </c>
      <c r="H120" s="70"/>
      <c r="I120" s="122"/>
      <c r="J120" s="5"/>
      <c r="K120" s="71"/>
      <c r="L120" s="71"/>
      <c r="M120" s="72"/>
      <c r="N120" s="5"/>
      <c r="O120" s="2"/>
      <c r="P120" s="2"/>
      <c r="Q120" s="118"/>
      <c r="R120" s="119"/>
    </row>
    <row r="121" spans="1:18" s="185" customFormat="1" ht="25.4" customHeight="1" x14ac:dyDescent="0.2">
      <c r="A121" s="181">
        <f t="shared" si="6"/>
        <v>109</v>
      </c>
      <c r="B121" s="182" t="str">
        <f t="shared" si="7"/>
        <v/>
      </c>
      <c r="C121" s="70"/>
      <c r="D121" s="70"/>
      <c r="E121" s="183" t="str">
        <f>※編集不可※選択項目!$Q111</f>
        <v/>
      </c>
      <c r="F121" s="186" t="str">
        <f t="shared" si="4"/>
        <v/>
      </c>
      <c r="G121" s="186" t="str">
        <f t="shared" si="5"/>
        <v/>
      </c>
      <c r="H121" s="70"/>
      <c r="I121" s="122"/>
      <c r="J121" s="5"/>
      <c r="K121" s="71"/>
      <c r="L121" s="71"/>
      <c r="M121" s="72"/>
      <c r="N121" s="5"/>
      <c r="O121" s="2"/>
      <c r="P121" s="2"/>
      <c r="Q121" s="118"/>
      <c r="R121" s="119"/>
    </row>
    <row r="122" spans="1:18" s="185" customFormat="1" ht="25.4" customHeight="1" x14ac:dyDescent="0.2">
      <c r="A122" s="181">
        <f t="shared" si="6"/>
        <v>110</v>
      </c>
      <c r="B122" s="182" t="str">
        <f t="shared" si="7"/>
        <v/>
      </c>
      <c r="C122" s="70"/>
      <c r="D122" s="70"/>
      <c r="E122" s="183" t="str">
        <f>※編集不可※選択項目!$Q112</f>
        <v/>
      </c>
      <c r="F122" s="186" t="str">
        <f t="shared" si="4"/>
        <v/>
      </c>
      <c r="G122" s="186" t="str">
        <f t="shared" si="5"/>
        <v/>
      </c>
      <c r="H122" s="70"/>
      <c r="I122" s="122"/>
      <c r="J122" s="5"/>
      <c r="K122" s="71"/>
      <c r="L122" s="71"/>
      <c r="M122" s="72"/>
      <c r="N122" s="5"/>
      <c r="O122" s="2"/>
      <c r="P122" s="2"/>
      <c r="Q122" s="118"/>
      <c r="R122" s="119"/>
    </row>
    <row r="123" spans="1:18" s="185" customFormat="1" ht="25.4" customHeight="1" x14ac:dyDescent="0.2">
      <c r="A123" s="181">
        <f t="shared" si="6"/>
        <v>111</v>
      </c>
      <c r="B123" s="182" t="str">
        <f t="shared" si="7"/>
        <v/>
      </c>
      <c r="C123" s="70"/>
      <c r="D123" s="70"/>
      <c r="E123" s="183" t="str">
        <f>※編集不可※選択項目!$Q113</f>
        <v/>
      </c>
      <c r="F123" s="186" t="str">
        <f t="shared" si="4"/>
        <v/>
      </c>
      <c r="G123" s="186" t="str">
        <f t="shared" si="5"/>
        <v/>
      </c>
      <c r="H123" s="70"/>
      <c r="I123" s="122"/>
      <c r="J123" s="5"/>
      <c r="K123" s="71"/>
      <c r="L123" s="71"/>
      <c r="M123" s="72"/>
      <c r="N123" s="5"/>
      <c r="O123" s="2"/>
      <c r="P123" s="2"/>
      <c r="Q123" s="118"/>
      <c r="R123" s="119"/>
    </row>
    <row r="124" spans="1:18" s="185" customFormat="1" ht="25.4" customHeight="1" x14ac:dyDescent="0.2">
      <c r="A124" s="181">
        <f t="shared" si="6"/>
        <v>112</v>
      </c>
      <c r="B124" s="182" t="str">
        <f t="shared" si="7"/>
        <v/>
      </c>
      <c r="C124" s="70"/>
      <c r="D124" s="70"/>
      <c r="E124" s="183" t="str">
        <f>※編集不可※選択項目!$Q114</f>
        <v/>
      </c>
      <c r="F124" s="186" t="str">
        <f t="shared" si="4"/>
        <v/>
      </c>
      <c r="G124" s="186" t="str">
        <f t="shared" si="5"/>
        <v/>
      </c>
      <c r="H124" s="70"/>
      <c r="I124" s="122"/>
      <c r="J124" s="5"/>
      <c r="K124" s="71"/>
      <c r="L124" s="71"/>
      <c r="M124" s="72"/>
      <c r="N124" s="5"/>
      <c r="O124" s="2"/>
      <c r="P124" s="2"/>
      <c r="Q124" s="118"/>
      <c r="R124" s="119"/>
    </row>
    <row r="125" spans="1:18" s="185" customFormat="1" ht="25.4" customHeight="1" x14ac:dyDescent="0.2">
      <c r="A125" s="181">
        <f t="shared" si="6"/>
        <v>113</v>
      </c>
      <c r="B125" s="182" t="str">
        <f t="shared" si="7"/>
        <v/>
      </c>
      <c r="C125" s="70"/>
      <c r="D125" s="70"/>
      <c r="E125" s="183" t="str">
        <f>※編集不可※選択項目!$Q115</f>
        <v/>
      </c>
      <c r="F125" s="186" t="str">
        <f t="shared" si="4"/>
        <v/>
      </c>
      <c r="G125" s="186" t="str">
        <f t="shared" si="5"/>
        <v/>
      </c>
      <c r="H125" s="70"/>
      <c r="I125" s="122"/>
      <c r="J125" s="5"/>
      <c r="K125" s="71"/>
      <c r="L125" s="71"/>
      <c r="M125" s="72"/>
      <c r="N125" s="5"/>
      <c r="O125" s="2"/>
      <c r="P125" s="2"/>
      <c r="Q125" s="118"/>
      <c r="R125" s="119"/>
    </row>
    <row r="126" spans="1:18" s="185" customFormat="1" ht="25.4" customHeight="1" x14ac:dyDescent="0.2">
      <c r="A126" s="181">
        <f t="shared" si="6"/>
        <v>114</v>
      </c>
      <c r="B126" s="182" t="str">
        <f t="shared" si="7"/>
        <v/>
      </c>
      <c r="C126" s="70"/>
      <c r="D126" s="70"/>
      <c r="E126" s="183" t="str">
        <f>※編集不可※選択項目!$Q116</f>
        <v/>
      </c>
      <c r="F126" s="186" t="str">
        <f t="shared" si="4"/>
        <v/>
      </c>
      <c r="G126" s="186" t="str">
        <f t="shared" si="5"/>
        <v/>
      </c>
      <c r="H126" s="70"/>
      <c r="I126" s="122"/>
      <c r="J126" s="5"/>
      <c r="K126" s="71"/>
      <c r="L126" s="71"/>
      <c r="M126" s="72"/>
      <c r="N126" s="5"/>
      <c r="O126" s="2"/>
      <c r="P126" s="2"/>
      <c r="Q126" s="118"/>
      <c r="R126" s="119"/>
    </row>
    <row r="127" spans="1:18" s="185" customFormat="1" ht="25.4" customHeight="1" x14ac:dyDescent="0.2">
      <c r="A127" s="181">
        <f t="shared" si="6"/>
        <v>115</v>
      </c>
      <c r="B127" s="182" t="str">
        <f t="shared" si="7"/>
        <v/>
      </c>
      <c r="C127" s="70"/>
      <c r="D127" s="70"/>
      <c r="E127" s="183" t="str">
        <f>※編集不可※選択項目!$Q117</f>
        <v/>
      </c>
      <c r="F127" s="186" t="str">
        <f t="shared" si="4"/>
        <v/>
      </c>
      <c r="G127" s="186" t="str">
        <f t="shared" si="5"/>
        <v/>
      </c>
      <c r="H127" s="70"/>
      <c r="I127" s="122"/>
      <c r="J127" s="5"/>
      <c r="K127" s="71"/>
      <c r="L127" s="71"/>
      <c r="M127" s="72"/>
      <c r="N127" s="5"/>
      <c r="O127" s="2"/>
      <c r="P127" s="2"/>
      <c r="Q127" s="118"/>
      <c r="R127" s="119"/>
    </row>
    <row r="128" spans="1:18" s="185" customFormat="1" ht="25.4" customHeight="1" x14ac:dyDescent="0.2">
      <c r="A128" s="181">
        <f t="shared" si="6"/>
        <v>116</v>
      </c>
      <c r="B128" s="182" t="str">
        <f t="shared" si="7"/>
        <v/>
      </c>
      <c r="C128" s="70"/>
      <c r="D128" s="70"/>
      <c r="E128" s="183" t="str">
        <f>※編集不可※選択項目!$Q118</f>
        <v/>
      </c>
      <c r="F128" s="186" t="str">
        <f t="shared" si="4"/>
        <v/>
      </c>
      <c r="G128" s="186" t="str">
        <f t="shared" si="5"/>
        <v/>
      </c>
      <c r="H128" s="70"/>
      <c r="I128" s="122"/>
      <c r="J128" s="5"/>
      <c r="K128" s="71"/>
      <c r="L128" s="71"/>
      <c r="M128" s="72"/>
      <c r="N128" s="5"/>
      <c r="O128" s="2"/>
      <c r="P128" s="2"/>
      <c r="Q128" s="118"/>
      <c r="R128" s="119"/>
    </row>
    <row r="129" spans="1:18" s="185" customFormat="1" ht="25.4" customHeight="1" x14ac:dyDescent="0.2">
      <c r="A129" s="181">
        <f t="shared" si="6"/>
        <v>117</v>
      </c>
      <c r="B129" s="182" t="str">
        <f t="shared" si="7"/>
        <v/>
      </c>
      <c r="C129" s="70"/>
      <c r="D129" s="70"/>
      <c r="E129" s="183" t="str">
        <f>※編集不可※選択項目!$Q119</f>
        <v/>
      </c>
      <c r="F129" s="186" t="str">
        <f t="shared" si="4"/>
        <v/>
      </c>
      <c r="G129" s="186" t="str">
        <f t="shared" si="5"/>
        <v/>
      </c>
      <c r="H129" s="70"/>
      <c r="I129" s="122"/>
      <c r="J129" s="5"/>
      <c r="K129" s="71"/>
      <c r="L129" s="71"/>
      <c r="M129" s="72"/>
      <c r="N129" s="5"/>
      <c r="O129" s="2"/>
      <c r="P129" s="2"/>
      <c r="Q129" s="118"/>
      <c r="R129" s="119"/>
    </row>
    <row r="130" spans="1:18" s="185" customFormat="1" ht="25.4" customHeight="1" x14ac:dyDescent="0.2">
      <c r="A130" s="181">
        <f t="shared" si="6"/>
        <v>118</v>
      </c>
      <c r="B130" s="182" t="str">
        <f t="shared" si="7"/>
        <v/>
      </c>
      <c r="C130" s="70"/>
      <c r="D130" s="70"/>
      <c r="E130" s="183" t="str">
        <f>※編集不可※選択項目!$Q120</f>
        <v/>
      </c>
      <c r="F130" s="186" t="str">
        <f t="shared" si="4"/>
        <v/>
      </c>
      <c r="G130" s="186" t="str">
        <f t="shared" si="5"/>
        <v/>
      </c>
      <c r="H130" s="70"/>
      <c r="I130" s="122"/>
      <c r="J130" s="5"/>
      <c r="K130" s="71"/>
      <c r="L130" s="71"/>
      <c r="M130" s="72"/>
      <c r="N130" s="5"/>
      <c r="O130" s="2"/>
      <c r="P130" s="2"/>
      <c r="Q130" s="118"/>
      <c r="R130" s="119"/>
    </row>
    <row r="131" spans="1:18" s="185" customFormat="1" ht="25.4" customHeight="1" x14ac:dyDescent="0.2">
      <c r="A131" s="181">
        <f t="shared" si="6"/>
        <v>119</v>
      </c>
      <c r="B131" s="182" t="str">
        <f t="shared" si="7"/>
        <v/>
      </c>
      <c r="C131" s="70"/>
      <c r="D131" s="70"/>
      <c r="E131" s="183" t="str">
        <f>※編集不可※選択項目!$Q121</f>
        <v/>
      </c>
      <c r="F131" s="186" t="str">
        <f t="shared" si="4"/>
        <v/>
      </c>
      <c r="G131" s="186" t="str">
        <f t="shared" si="5"/>
        <v/>
      </c>
      <c r="H131" s="70"/>
      <c r="I131" s="122"/>
      <c r="J131" s="5"/>
      <c r="K131" s="71"/>
      <c r="L131" s="71"/>
      <c r="M131" s="72"/>
      <c r="N131" s="5"/>
      <c r="O131" s="2"/>
      <c r="P131" s="2"/>
      <c r="Q131" s="118"/>
      <c r="R131" s="119"/>
    </row>
    <row r="132" spans="1:18" s="185" customFormat="1" ht="25.4" customHeight="1" x14ac:dyDescent="0.2">
      <c r="A132" s="181">
        <f t="shared" si="6"/>
        <v>120</v>
      </c>
      <c r="B132" s="182" t="str">
        <f t="shared" si="7"/>
        <v/>
      </c>
      <c r="C132" s="70"/>
      <c r="D132" s="70"/>
      <c r="E132" s="183" t="str">
        <f>※編集不可※選択項目!$Q122</f>
        <v/>
      </c>
      <c r="F132" s="186" t="str">
        <f t="shared" si="4"/>
        <v/>
      </c>
      <c r="G132" s="186" t="str">
        <f t="shared" si="5"/>
        <v/>
      </c>
      <c r="H132" s="70"/>
      <c r="I132" s="122"/>
      <c r="J132" s="5"/>
      <c r="K132" s="71"/>
      <c r="L132" s="71"/>
      <c r="M132" s="72"/>
      <c r="N132" s="5"/>
      <c r="O132" s="2"/>
      <c r="P132" s="2"/>
      <c r="Q132" s="118"/>
      <c r="R132" s="119"/>
    </row>
    <row r="133" spans="1:18" s="185" customFormat="1" ht="25.4" customHeight="1" x14ac:dyDescent="0.2">
      <c r="A133" s="181">
        <f t="shared" si="6"/>
        <v>121</v>
      </c>
      <c r="B133" s="182" t="str">
        <f t="shared" si="7"/>
        <v/>
      </c>
      <c r="C133" s="70"/>
      <c r="D133" s="70"/>
      <c r="E133" s="183" t="str">
        <f>※編集不可※選択項目!$Q123</f>
        <v/>
      </c>
      <c r="F133" s="186" t="str">
        <f t="shared" si="4"/>
        <v/>
      </c>
      <c r="G133" s="186" t="str">
        <f t="shared" si="5"/>
        <v/>
      </c>
      <c r="H133" s="70"/>
      <c r="I133" s="122"/>
      <c r="J133" s="5"/>
      <c r="K133" s="71"/>
      <c r="L133" s="71"/>
      <c r="M133" s="72"/>
      <c r="N133" s="5"/>
      <c r="O133" s="2"/>
      <c r="P133" s="2"/>
      <c r="Q133" s="118"/>
      <c r="R133" s="119"/>
    </row>
    <row r="134" spans="1:18" s="185" customFormat="1" ht="25.4" customHeight="1" x14ac:dyDescent="0.2">
      <c r="A134" s="181">
        <f t="shared" si="6"/>
        <v>122</v>
      </c>
      <c r="B134" s="182" t="str">
        <f t="shared" si="7"/>
        <v/>
      </c>
      <c r="C134" s="70"/>
      <c r="D134" s="70"/>
      <c r="E134" s="183" t="str">
        <f>※編集不可※選択項目!$Q124</f>
        <v/>
      </c>
      <c r="F134" s="186" t="str">
        <f t="shared" si="4"/>
        <v/>
      </c>
      <c r="G134" s="186" t="str">
        <f t="shared" si="5"/>
        <v/>
      </c>
      <c r="H134" s="70"/>
      <c r="I134" s="122"/>
      <c r="J134" s="5"/>
      <c r="K134" s="71"/>
      <c r="L134" s="71"/>
      <c r="M134" s="72"/>
      <c r="N134" s="5"/>
      <c r="O134" s="2"/>
      <c r="P134" s="2"/>
      <c r="Q134" s="118"/>
      <c r="R134" s="119"/>
    </row>
    <row r="135" spans="1:18" s="185" customFormat="1" ht="25.4" customHeight="1" x14ac:dyDescent="0.2">
      <c r="A135" s="181">
        <f t="shared" si="6"/>
        <v>123</v>
      </c>
      <c r="B135" s="182" t="str">
        <f t="shared" si="7"/>
        <v/>
      </c>
      <c r="C135" s="70"/>
      <c r="D135" s="70"/>
      <c r="E135" s="183" t="str">
        <f>※編集不可※選択項目!$Q125</f>
        <v/>
      </c>
      <c r="F135" s="186" t="str">
        <f t="shared" si="4"/>
        <v/>
      </c>
      <c r="G135" s="186" t="str">
        <f t="shared" si="5"/>
        <v/>
      </c>
      <c r="H135" s="70"/>
      <c r="I135" s="122"/>
      <c r="J135" s="5"/>
      <c r="K135" s="71"/>
      <c r="L135" s="71"/>
      <c r="M135" s="72"/>
      <c r="N135" s="5"/>
      <c r="O135" s="2"/>
      <c r="P135" s="2"/>
      <c r="Q135" s="118"/>
      <c r="R135" s="119"/>
    </row>
    <row r="136" spans="1:18" s="185" customFormat="1" ht="25.4" customHeight="1" x14ac:dyDescent="0.2">
      <c r="A136" s="181">
        <f t="shared" si="6"/>
        <v>124</v>
      </c>
      <c r="B136" s="182" t="str">
        <f t="shared" si="7"/>
        <v/>
      </c>
      <c r="C136" s="70"/>
      <c r="D136" s="70"/>
      <c r="E136" s="183" t="str">
        <f>※編集不可※選択項目!$Q126</f>
        <v/>
      </c>
      <c r="F136" s="186" t="str">
        <f t="shared" si="4"/>
        <v/>
      </c>
      <c r="G136" s="186" t="str">
        <f t="shared" si="5"/>
        <v/>
      </c>
      <c r="H136" s="70"/>
      <c r="I136" s="122"/>
      <c r="J136" s="5"/>
      <c r="K136" s="71"/>
      <c r="L136" s="71"/>
      <c r="M136" s="72"/>
      <c r="N136" s="5"/>
      <c r="O136" s="2"/>
      <c r="P136" s="2"/>
      <c r="Q136" s="118"/>
      <c r="R136" s="119"/>
    </row>
    <row r="137" spans="1:18" s="185" customFormat="1" ht="25.4" customHeight="1" x14ac:dyDescent="0.2">
      <c r="A137" s="181">
        <f t="shared" si="6"/>
        <v>125</v>
      </c>
      <c r="B137" s="182" t="str">
        <f t="shared" si="7"/>
        <v/>
      </c>
      <c r="C137" s="70"/>
      <c r="D137" s="70"/>
      <c r="E137" s="183" t="str">
        <f>※編集不可※選択項目!$Q127</f>
        <v/>
      </c>
      <c r="F137" s="186" t="str">
        <f t="shared" si="4"/>
        <v/>
      </c>
      <c r="G137" s="186" t="str">
        <f t="shared" si="5"/>
        <v/>
      </c>
      <c r="H137" s="70"/>
      <c r="I137" s="122"/>
      <c r="J137" s="5"/>
      <c r="K137" s="71"/>
      <c r="L137" s="71"/>
      <c r="M137" s="72"/>
      <c r="N137" s="5"/>
      <c r="O137" s="2"/>
      <c r="P137" s="2"/>
      <c r="Q137" s="118"/>
      <c r="R137" s="119"/>
    </row>
    <row r="138" spans="1:18" s="185" customFormat="1" ht="25.4" customHeight="1" x14ac:dyDescent="0.2">
      <c r="A138" s="181">
        <f t="shared" si="6"/>
        <v>126</v>
      </c>
      <c r="B138" s="182" t="str">
        <f t="shared" si="7"/>
        <v/>
      </c>
      <c r="C138" s="70"/>
      <c r="D138" s="70"/>
      <c r="E138" s="183" t="str">
        <f>※編集不可※選択項目!$Q128</f>
        <v/>
      </c>
      <c r="F138" s="186" t="str">
        <f t="shared" si="4"/>
        <v/>
      </c>
      <c r="G138" s="186" t="str">
        <f t="shared" si="5"/>
        <v/>
      </c>
      <c r="H138" s="70"/>
      <c r="I138" s="122"/>
      <c r="J138" s="5"/>
      <c r="K138" s="71"/>
      <c r="L138" s="71"/>
      <c r="M138" s="72"/>
      <c r="N138" s="5"/>
      <c r="O138" s="2"/>
      <c r="P138" s="2"/>
      <c r="Q138" s="118"/>
      <c r="R138" s="119"/>
    </row>
    <row r="139" spans="1:18" s="185" customFormat="1" ht="25.4" customHeight="1" x14ac:dyDescent="0.2">
      <c r="A139" s="181">
        <f t="shared" si="6"/>
        <v>127</v>
      </c>
      <c r="B139" s="182" t="str">
        <f t="shared" si="7"/>
        <v/>
      </c>
      <c r="C139" s="70"/>
      <c r="D139" s="70"/>
      <c r="E139" s="183" t="str">
        <f>※編集不可※選択項目!$Q129</f>
        <v/>
      </c>
      <c r="F139" s="186" t="str">
        <f t="shared" si="4"/>
        <v/>
      </c>
      <c r="G139" s="186" t="str">
        <f t="shared" si="5"/>
        <v/>
      </c>
      <c r="H139" s="70"/>
      <c r="I139" s="122"/>
      <c r="J139" s="5"/>
      <c r="K139" s="71"/>
      <c r="L139" s="71"/>
      <c r="M139" s="72"/>
      <c r="N139" s="5"/>
      <c r="O139" s="2"/>
      <c r="P139" s="2"/>
      <c r="Q139" s="118"/>
      <c r="R139" s="119"/>
    </row>
    <row r="140" spans="1:18" s="185" customFormat="1" ht="25.4" customHeight="1" x14ac:dyDescent="0.2">
      <c r="A140" s="181">
        <f t="shared" si="6"/>
        <v>128</v>
      </c>
      <c r="B140" s="182" t="str">
        <f t="shared" si="7"/>
        <v/>
      </c>
      <c r="C140" s="70"/>
      <c r="D140" s="70"/>
      <c r="E140" s="183" t="str">
        <f>※編集不可※選択項目!$Q130</f>
        <v/>
      </c>
      <c r="F140" s="186" t="str">
        <f t="shared" si="4"/>
        <v/>
      </c>
      <c r="G140" s="186" t="str">
        <f t="shared" si="5"/>
        <v/>
      </c>
      <c r="H140" s="70"/>
      <c r="I140" s="122"/>
      <c r="J140" s="5"/>
      <c r="K140" s="71"/>
      <c r="L140" s="71"/>
      <c r="M140" s="72"/>
      <c r="N140" s="5"/>
      <c r="O140" s="2"/>
      <c r="P140" s="2"/>
      <c r="Q140" s="118"/>
      <c r="R140" s="119"/>
    </row>
    <row r="141" spans="1:18" s="185" customFormat="1" ht="25.4" customHeight="1" x14ac:dyDescent="0.2">
      <c r="A141" s="181">
        <f t="shared" si="6"/>
        <v>129</v>
      </c>
      <c r="B141" s="182" t="str">
        <f t="shared" si="7"/>
        <v/>
      </c>
      <c r="C141" s="70"/>
      <c r="D141" s="70"/>
      <c r="E141" s="183" t="str">
        <f>※編集不可※選択項目!$Q131</f>
        <v/>
      </c>
      <c r="F141" s="186" t="str">
        <f t="shared" ref="F141:F204" si="8">IF($C$2="","",IF($C141="","",$C$2))</f>
        <v/>
      </c>
      <c r="G141" s="186" t="str">
        <f t="shared" ref="G141:G204" si="9">IF($F$2="","",IF($C141="","",$F$2))</f>
        <v/>
      </c>
      <c r="H141" s="70"/>
      <c r="I141" s="122"/>
      <c r="J141" s="5"/>
      <c r="K141" s="71"/>
      <c r="L141" s="71"/>
      <c r="M141" s="72"/>
      <c r="N141" s="5"/>
      <c r="O141" s="2"/>
      <c r="P141" s="2"/>
      <c r="Q141" s="118"/>
      <c r="R141" s="119"/>
    </row>
    <row r="142" spans="1:18" s="185" customFormat="1" ht="25.4" customHeight="1" x14ac:dyDescent="0.2">
      <c r="A142" s="181">
        <f t="shared" ref="A142:A205" si="10">ROW()-12</f>
        <v>130</v>
      </c>
      <c r="B142" s="182" t="str">
        <f t="shared" ref="B142:B205" si="11">IF($C142="","","断熱材")</f>
        <v/>
      </c>
      <c r="C142" s="70"/>
      <c r="D142" s="70"/>
      <c r="E142" s="183" t="str">
        <f>※編集不可※選択項目!$Q132</f>
        <v/>
      </c>
      <c r="F142" s="186" t="str">
        <f t="shared" si="8"/>
        <v/>
      </c>
      <c r="G142" s="186" t="str">
        <f t="shared" si="9"/>
        <v/>
      </c>
      <c r="H142" s="70"/>
      <c r="I142" s="122"/>
      <c r="J142" s="5"/>
      <c r="K142" s="71"/>
      <c r="L142" s="71"/>
      <c r="M142" s="72"/>
      <c r="N142" s="5"/>
      <c r="O142" s="2"/>
      <c r="P142" s="2"/>
      <c r="Q142" s="118"/>
      <c r="R142" s="119"/>
    </row>
    <row r="143" spans="1:18" s="185" customFormat="1" ht="25.4" customHeight="1" x14ac:dyDescent="0.2">
      <c r="A143" s="181">
        <f t="shared" si="10"/>
        <v>131</v>
      </c>
      <c r="B143" s="182" t="str">
        <f t="shared" si="11"/>
        <v/>
      </c>
      <c r="C143" s="70"/>
      <c r="D143" s="70"/>
      <c r="E143" s="183" t="str">
        <f>※編集不可※選択項目!$Q133</f>
        <v/>
      </c>
      <c r="F143" s="186" t="str">
        <f t="shared" si="8"/>
        <v/>
      </c>
      <c r="G143" s="186" t="str">
        <f t="shared" si="9"/>
        <v/>
      </c>
      <c r="H143" s="70"/>
      <c r="I143" s="122"/>
      <c r="J143" s="5"/>
      <c r="K143" s="71"/>
      <c r="L143" s="71"/>
      <c r="M143" s="72"/>
      <c r="N143" s="5"/>
      <c r="O143" s="2"/>
      <c r="P143" s="2"/>
      <c r="Q143" s="118"/>
      <c r="R143" s="119"/>
    </row>
    <row r="144" spans="1:18" s="185" customFormat="1" ht="25.4" customHeight="1" x14ac:dyDescent="0.2">
      <c r="A144" s="181">
        <f t="shared" si="10"/>
        <v>132</v>
      </c>
      <c r="B144" s="182" t="str">
        <f t="shared" si="11"/>
        <v/>
      </c>
      <c r="C144" s="70"/>
      <c r="D144" s="70"/>
      <c r="E144" s="183" t="str">
        <f>※編集不可※選択項目!$Q134</f>
        <v/>
      </c>
      <c r="F144" s="186" t="str">
        <f t="shared" si="8"/>
        <v/>
      </c>
      <c r="G144" s="186" t="str">
        <f t="shared" si="9"/>
        <v/>
      </c>
      <c r="H144" s="70"/>
      <c r="I144" s="122"/>
      <c r="J144" s="5"/>
      <c r="K144" s="71"/>
      <c r="L144" s="71"/>
      <c r="M144" s="72"/>
      <c r="N144" s="5"/>
      <c r="O144" s="2"/>
      <c r="P144" s="2"/>
      <c r="Q144" s="118"/>
      <c r="R144" s="119"/>
    </row>
    <row r="145" spans="1:18" s="185" customFormat="1" ht="25.4" customHeight="1" x14ac:dyDescent="0.2">
      <c r="A145" s="181">
        <f t="shared" si="10"/>
        <v>133</v>
      </c>
      <c r="B145" s="182" t="str">
        <f t="shared" si="11"/>
        <v/>
      </c>
      <c r="C145" s="70"/>
      <c r="D145" s="70"/>
      <c r="E145" s="183" t="str">
        <f>※編集不可※選択項目!$Q135</f>
        <v/>
      </c>
      <c r="F145" s="186" t="str">
        <f t="shared" si="8"/>
        <v/>
      </c>
      <c r="G145" s="186" t="str">
        <f t="shared" si="9"/>
        <v/>
      </c>
      <c r="H145" s="70"/>
      <c r="I145" s="122"/>
      <c r="J145" s="5"/>
      <c r="K145" s="71"/>
      <c r="L145" s="71"/>
      <c r="M145" s="72"/>
      <c r="N145" s="5"/>
      <c r="O145" s="2"/>
      <c r="P145" s="2"/>
      <c r="Q145" s="118"/>
      <c r="R145" s="119"/>
    </row>
    <row r="146" spans="1:18" s="185" customFormat="1" ht="25.4" customHeight="1" x14ac:dyDescent="0.2">
      <c r="A146" s="181">
        <f t="shared" si="10"/>
        <v>134</v>
      </c>
      <c r="B146" s="182" t="str">
        <f t="shared" si="11"/>
        <v/>
      </c>
      <c r="C146" s="70"/>
      <c r="D146" s="70"/>
      <c r="E146" s="183" t="str">
        <f>※編集不可※選択項目!$Q136</f>
        <v/>
      </c>
      <c r="F146" s="186" t="str">
        <f t="shared" si="8"/>
        <v/>
      </c>
      <c r="G146" s="186" t="str">
        <f t="shared" si="9"/>
        <v/>
      </c>
      <c r="H146" s="70"/>
      <c r="I146" s="122"/>
      <c r="J146" s="5"/>
      <c r="K146" s="71"/>
      <c r="L146" s="71"/>
      <c r="M146" s="72"/>
      <c r="N146" s="5"/>
      <c r="O146" s="2"/>
      <c r="P146" s="2"/>
      <c r="Q146" s="118"/>
      <c r="R146" s="119"/>
    </row>
    <row r="147" spans="1:18" s="185" customFormat="1" ht="25.4" customHeight="1" x14ac:dyDescent="0.2">
      <c r="A147" s="181">
        <f t="shared" si="10"/>
        <v>135</v>
      </c>
      <c r="B147" s="182" t="str">
        <f t="shared" si="11"/>
        <v/>
      </c>
      <c r="C147" s="70"/>
      <c r="D147" s="70"/>
      <c r="E147" s="183" t="str">
        <f>※編集不可※選択項目!$Q137</f>
        <v/>
      </c>
      <c r="F147" s="186" t="str">
        <f t="shared" si="8"/>
        <v/>
      </c>
      <c r="G147" s="186" t="str">
        <f t="shared" si="9"/>
        <v/>
      </c>
      <c r="H147" s="70"/>
      <c r="I147" s="122"/>
      <c r="J147" s="5"/>
      <c r="K147" s="71"/>
      <c r="L147" s="71"/>
      <c r="M147" s="72"/>
      <c r="N147" s="5"/>
      <c r="O147" s="2"/>
      <c r="P147" s="2"/>
      <c r="Q147" s="118"/>
      <c r="R147" s="119"/>
    </row>
    <row r="148" spans="1:18" s="185" customFormat="1" ht="25.4" customHeight="1" x14ac:dyDescent="0.2">
      <c r="A148" s="181">
        <f t="shared" si="10"/>
        <v>136</v>
      </c>
      <c r="B148" s="182" t="str">
        <f t="shared" si="11"/>
        <v/>
      </c>
      <c r="C148" s="70"/>
      <c r="D148" s="70"/>
      <c r="E148" s="183" t="str">
        <f>※編集不可※選択項目!$Q138</f>
        <v/>
      </c>
      <c r="F148" s="186" t="str">
        <f t="shared" si="8"/>
        <v/>
      </c>
      <c r="G148" s="186" t="str">
        <f t="shared" si="9"/>
        <v/>
      </c>
      <c r="H148" s="70"/>
      <c r="I148" s="122"/>
      <c r="J148" s="5"/>
      <c r="K148" s="71"/>
      <c r="L148" s="71"/>
      <c r="M148" s="72"/>
      <c r="N148" s="5"/>
      <c r="O148" s="2"/>
      <c r="P148" s="2"/>
      <c r="Q148" s="118"/>
      <c r="R148" s="119"/>
    </row>
    <row r="149" spans="1:18" s="185" customFormat="1" ht="25.4" customHeight="1" x14ac:dyDescent="0.2">
      <c r="A149" s="181">
        <f t="shared" si="10"/>
        <v>137</v>
      </c>
      <c r="B149" s="182" t="str">
        <f t="shared" si="11"/>
        <v/>
      </c>
      <c r="C149" s="70"/>
      <c r="D149" s="70"/>
      <c r="E149" s="183" t="str">
        <f>※編集不可※選択項目!$Q139</f>
        <v/>
      </c>
      <c r="F149" s="186" t="str">
        <f t="shared" si="8"/>
        <v/>
      </c>
      <c r="G149" s="186" t="str">
        <f t="shared" si="9"/>
        <v/>
      </c>
      <c r="H149" s="70"/>
      <c r="I149" s="122"/>
      <c r="J149" s="5"/>
      <c r="K149" s="71"/>
      <c r="L149" s="71"/>
      <c r="M149" s="72"/>
      <c r="N149" s="5"/>
      <c r="O149" s="2"/>
      <c r="P149" s="2"/>
      <c r="Q149" s="118"/>
      <c r="R149" s="119"/>
    </row>
    <row r="150" spans="1:18" s="185" customFormat="1" ht="25.4" customHeight="1" x14ac:dyDescent="0.2">
      <c r="A150" s="181">
        <f t="shared" si="10"/>
        <v>138</v>
      </c>
      <c r="B150" s="182" t="str">
        <f t="shared" si="11"/>
        <v/>
      </c>
      <c r="C150" s="70"/>
      <c r="D150" s="70"/>
      <c r="E150" s="183" t="str">
        <f>※編集不可※選択項目!$Q140</f>
        <v/>
      </c>
      <c r="F150" s="186" t="str">
        <f t="shared" si="8"/>
        <v/>
      </c>
      <c r="G150" s="186" t="str">
        <f t="shared" si="9"/>
        <v/>
      </c>
      <c r="H150" s="70"/>
      <c r="I150" s="122"/>
      <c r="J150" s="5"/>
      <c r="K150" s="71"/>
      <c r="L150" s="71"/>
      <c r="M150" s="72"/>
      <c r="N150" s="5"/>
      <c r="O150" s="2"/>
      <c r="P150" s="2"/>
      <c r="Q150" s="118"/>
      <c r="R150" s="119"/>
    </row>
    <row r="151" spans="1:18" s="185" customFormat="1" ht="25.4" customHeight="1" x14ac:dyDescent="0.2">
      <c r="A151" s="181">
        <f t="shared" si="10"/>
        <v>139</v>
      </c>
      <c r="B151" s="182" t="str">
        <f t="shared" si="11"/>
        <v/>
      </c>
      <c r="C151" s="70"/>
      <c r="D151" s="70"/>
      <c r="E151" s="183" t="str">
        <f>※編集不可※選択項目!$Q141</f>
        <v/>
      </c>
      <c r="F151" s="186" t="str">
        <f t="shared" si="8"/>
        <v/>
      </c>
      <c r="G151" s="186" t="str">
        <f t="shared" si="9"/>
        <v/>
      </c>
      <c r="H151" s="70"/>
      <c r="I151" s="122"/>
      <c r="J151" s="5"/>
      <c r="K151" s="71"/>
      <c r="L151" s="71"/>
      <c r="M151" s="72"/>
      <c r="N151" s="5"/>
      <c r="O151" s="2"/>
      <c r="P151" s="2"/>
      <c r="Q151" s="118"/>
      <c r="R151" s="119"/>
    </row>
    <row r="152" spans="1:18" s="185" customFormat="1" ht="25.4" customHeight="1" x14ac:dyDescent="0.2">
      <c r="A152" s="181">
        <f t="shared" si="10"/>
        <v>140</v>
      </c>
      <c r="B152" s="182" t="str">
        <f t="shared" si="11"/>
        <v/>
      </c>
      <c r="C152" s="70"/>
      <c r="D152" s="70"/>
      <c r="E152" s="183" t="str">
        <f>※編集不可※選択項目!$Q142</f>
        <v/>
      </c>
      <c r="F152" s="186" t="str">
        <f t="shared" si="8"/>
        <v/>
      </c>
      <c r="G152" s="186" t="str">
        <f t="shared" si="9"/>
        <v/>
      </c>
      <c r="H152" s="70"/>
      <c r="I152" s="122"/>
      <c r="J152" s="5"/>
      <c r="K152" s="71"/>
      <c r="L152" s="71"/>
      <c r="M152" s="72"/>
      <c r="N152" s="5"/>
      <c r="O152" s="2"/>
      <c r="P152" s="2"/>
      <c r="Q152" s="118"/>
      <c r="R152" s="119"/>
    </row>
    <row r="153" spans="1:18" s="185" customFormat="1" ht="25.4" customHeight="1" x14ac:dyDescent="0.2">
      <c r="A153" s="181">
        <f t="shared" si="10"/>
        <v>141</v>
      </c>
      <c r="B153" s="182" t="str">
        <f t="shared" si="11"/>
        <v/>
      </c>
      <c r="C153" s="70"/>
      <c r="D153" s="70"/>
      <c r="E153" s="183" t="str">
        <f>※編集不可※選択項目!$Q143</f>
        <v/>
      </c>
      <c r="F153" s="186" t="str">
        <f t="shared" si="8"/>
        <v/>
      </c>
      <c r="G153" s="186" t="str">
        <f t="shared" si="9"/>
        <v/>
      </c>
      <c r="H153" s="70"/>
      <c r="I153" s="122"/>
      <c r="J153" s="5"/>
      <c r="K153" s="71"/>
      <c r="L153" s="71"/>
      <c r="M153" s="72"/>
      <c r="N153" s="5"/>
      <c r="O153" s="2"/>
      <c r="P153" s="2"/>
      <c r="Q153" s="118"/>
      <c r="R153" s="119"/>
    </row>
    <row r="154" spans="1:18" s="185" customFormat="1" ht="25.4" customHeight="1" x14ac:dyDescent="0.2">
      <c r="A154" s="181">
        <f t="shared" si="10"/>
        <v>142</v>
      </c>
      <c r="B154" s="182" t="str">
        <f t="shared" si="11"/>
        <v/>
      </c>
      <c r="C154" s="70"/>
      <c r="D154" s="70"/>
      <c r="E154" s="183" t="str">
        <f>※編集不可※選択項目!$Q144</f>
        <v/>
      </c>
      <c r="F154" s="186" t="str">
        <f t="shared" si="8"/>
        <v/>
      </c>
      <c r="G154" s="186" t="str">
        <f t="shared" si="9"/>
        <v/>
      </c>
      <c r="H154" s="70"/>
      <c r="I154" s="122"/>
      <c r="J154" s="5"/>
      <c r="K154" s="71"/>
      <c r="L154" s="71"/>
      <c r="M154" s="72"/>
      <c r="N154" s="5"/>
      <c r="O154" s="2"/>
      <c r="P154" s="2"/>
      <c r="Q154" s="118"/>
      <c r="R154" s="119"/>
    </row>
    <row r="155" spans="1:18" s="185" customFormat="1" ht="25.4" customHeight="1" x14ac:dyDescent="0.2">
      <c r="A155" s="181">
        <f t="shared" si="10"/>
        <v>143</v>
      </c>
      <c r="B155" s="182" t="str">
        <f t="shared" si="11"/>
        <v/>
      </c>
      <c r="C155" s="70"/>
      <c r="D155" s="70"/>
      <c r="E155" s="183" t="str">
        <f>※編集不可※選択項目!$Q145</f>
        <v/>
      </c>
      <c r="F155" s="186" t="str">
        <f t="shared" si="8"/>
        <v/>
      </c>
      <c r="G155" s="186" t="str">
        <f t="shared" si="9"/>
        <v/>
      </c>
      <c r="H155" s="70"/>
      <c r="I155" s="122"/>
      <c r="J155" s="5"/>
      <c r="K155" s="71"/>
      <c r="L155" s="71"/>
      <c r="M155" s="72"/>
      <c r="N155" s="5"/>
      <c r="O155" s="2"/>
      <c r="P155" s="2"/>
      <c r="Q155" s="118"/>
      <c r="R155" s="119"/>
    </row>
    <row r="156" spans="1:18" s="185" customFormat="1" ht="25.4" customHeight="1" x14ac:dyDescent="0.2">
      <c r="A156" s="181">
        <f t="shared" si="10"/>
        <v>144</v>
      </c>
      <c r="B156" s="182" t="str">
        <f t="shared" si="11"/>
        <v/>
      </c>
      <c r="C156" s="70"/>
      <c r="D156" s="70"/>
      <c r="E156" s="183" t="str">
        <f>※編集不可※選択項目!$Q146</f>
        <v/>
      </c>
      <c r="F156" s="186" t="str">
        <f t="shared" si="8"/>
        <v/>
      </c>
      <c r="G156" s="186" t="str">
        <f t="shared" si="9"/>
        <v/>
      </c>
      <c r="H156" s="70"/>
      <c r="I156" s="122"/>
      <c r="J156" s="5"/>
      <c r="K156" s="71"/>
      <c r="L156" s="71"/>
      <c r="M156" s="72"/>
      <c r="N156" s="5"/>
      <c r="O156" s="2"/>
      <c r="P156" s="2"/>
      <c r="Q156" s="118"/>
      <c r="R156" s="119"/>
    </row>
    <row r="157" spans="1:18" s="185" customFormat="1" ht="25.4" customHeight="1" x14ac:dyDescent="0.2">
      <c r="A157" s="181">
        <f t="shared" si="10"/>
        <v>145</v>
      </c>
      <c r="B157" s="182" t="str">
        <f t="shared" si="11"/>
        <v/>
      </c>
      <c r="C157" s="70"/>
      <c r="D157" s="70"/>
      <c r="E157" s="183" t="str">
        <f>※編集不可※選択項目!$Q147</f>
        <v/>
      </c>
      <c r="F157" s="186" t="str">
        <f t="shared" si="8"/>
        <v/>
      </c>
      <c r="G157" s="186" t="str">
        <f t="shared" si="9"/>
        <v/>
      </c>
      <c r="H157" s="70"/>
      <c r="I157" s="122"/>
      <c r="J157" s="5"/>
      <c r="K157" s="71"/>
      <c r="L157" s="71"/>
      <c r="M157" s="72"/>
      <c r="N157" s="5"/>
      <c r="O157" s="2"/>
      <c r="P157" s="2"/>
      <c r="Q157" s="118"/>
      <c r="R157" s="119"/>
    </row>
    <row r="158" spans="1:18" s="185" customFormat="1" ht="25.4" customHeight="1" x14ac:dyDescent="0.2">
      <c r="A158" s="181">
        <f t="shared" si="10"/>
        <v>146</v>
      </c>
      <c r="B158" s="182" t="str">
        <f t="shared" si="11"/>
        <v/>
      </c>
      <c r="C158" s="70"/>
      <c r="D158" s="70"/>
      <c r="E158" s="183" t="str">
        <f>※編集不可※選択項目!$Q148</f>
        <v/>
      </c>
      <c r="F158" s="186" t="str">
        <f t="shared" si="8"/>
        <v/>
      </c>
      <c r="G158" s="186" t="str">
        <f t="shared" si="9"/>
        <v/>
      </c>
      <c r="H158" s="70"/>
      <c r="I158" s="122"/>
      <c r="J158" s="5"/>
      <c r="K158" s="71"/>
      <c r="L158" s="71"/>
      <c r="M158" s="72"/>
      <c r="N158" s="5"/>
      <c r="O158" s="2"/>
      <c r="P158" s="2"/>
      <c r="Q158" s="118"/>
      <c r="R158" s="119"/>
    </row>
    <row r="159" spans="1:18" s="185" customFormat="1" ht="25.4" customHeight="1" x14ac:dyDescent="0.2">
      <c r="A159" s="181">
        <f t="shared" si="10"/>
        <v>147</v>
      </c>
      <c r="B159" s="182" t="str">
        <f t="shared" si="11"/>
        <v/>
      </c>
      <c r="C159" s="70"/>
      <c r="D159" s="70"/>
      <c r="E159" s="183" t="str">
        <f>※編集不可※選択項目!$Q149</f>
        <v/>
      </c>
      <c r="F159" s="186" t="str">
        <f t="shared" si="8"/>
        <v/>
      </c>
      <c r="G159" s="186" t="str">
        <f t="shared" si="9"/>
        <v/>
      </c>
      <c r="H159" s="70"/>
      <c r="I159" s="122"/>
      <c r="J159" s="5"/>
      <c r="K159" s="71"/>
      <c r="L159" s="71"/>
      <c r="M159" s="72"/>
      <c r="N159" s="5"/>
      <c r="O159" s="2"/>
      <c r="P159" s="2"/>
      <c r="Q159" s="118"/>
      <c r="R159" s="119"/>
    </row>
    <row r="160" spans="1:18" s="185" customFormat="1" ht="25.4" customHeight="1" x14ac:dyDescent="0.2">
      <c r="A160" s="181">
        <f t="shared" si="10"/>
        <v>148</v>
      </c>
      <c r="B160" s="182" t="str">
        <f t="shared" si="11"/>
        <v/>
      </c>
      <c r="C160" s="70"/>
      <c r="D160" s="70"/>
      <c r="E160" s="183" t="str">
        <f>※編集不可※選択項目!$Q150</f>
        <v/>
      </c>
      <c r="F160" s="186" t="str">
        <f t="shared" si="8"/>
        <v/>
      </c>
      <c r="G160" s="186" t="str">
        <f t="shared" si="9"/>
        <v/>
      </c>
      <c r="H160" s="70"/>
      <c r="I160" s="122"/>
      <c r="J160" s="5"/>
      <c r="K160" s="71"/>
      <c r="L160" s="71"/>
      <c r="M160" s="72"/>
      <c r="N160" s="5"/>
      <c r="O160" s="2"/>
      <c r="P160" s="2"/>
      <c r="Q160" s="118"/>
      <c r="R160" s="119"/>
    </row>
    <row r="161" spans="1:18" s="185" customFormat="1" ht="25.4" customHeight="1" x14ac:dyDescent="0.2">
      <c r="A161" s="181">
        <f t="shared" si="10"/>
        <v>149</v>
      </c>
      <c r="B161" s="182" t="str">
        <f t="shared" si="11"/>
        <v/>
      </c>
      <c r="C161" s="70"/>
      <c r="D161" s="70"/>
      <c r="E161" s="183" t="str">
        <f>※編集不可※選択項目!$Q151</f>
        <v/>
      </c>
      <c r="F161" s="186" t="str">
        <f t="shared" si="8"/>
        <v/>
      </c>
      <c r="G161" s="186" t="str">
        <f t="shared" si="9"/>
        <v/>
      </c>
      <c r="H161" s="70"/>
      <c r="I161" s="122"/>
      <c r="J161" s="5"/>
      <c r="K161" s="71"/>
      <c r="L161" s="71"/>
      <c r="M161" s="72"/>
      <c r="N161" s="5"/>
      <c r="O161" s="2"/>
      <c r="P161" s="2"/>
      <c r="Q161" s="118"/>
      <c r="R161" s="119"/>
    </row>
    <row r="162" spans="1:18" s="185" customFormat="1" ht="25.4" customHeight="1" x14ac:dyDescent="0.2">
      <c r="A162" s="181">
        <f t="shared" si="10"/>
        <v>150</v>
      </c>
      <c r="B162" s="182" t="str">
        <f t="shared" si="11"/>
        <v/>
      </c>
      <c r="C162" s="70"/>
      <c r="D162" s="70"/>
      <c r="E162" s="183" t="str">
        <f>※編集不可※選択項目!$Q152</f>
        <v/>
      </c>
      <c r="F162" s="186" t="str">
        <f t="shared" si="8"/>
        <v/>
      </c>
      <c r="G162" s="186" t="str">
        <f t="shared" si="9"/>
        <v/>
      </c>
      <c r="H162" s="70"/>
      <c r="I162" s="122"/>
      <c r="J162" s="5"/>
      <c r="K162" s="71"/>
      <c r="L162" s="71"/>
      <c r="M162" s="72"/>
      <c r="N162" s="5"/>
      <c r="O162" s="2"/>
      <c r="P162" s="2"/>
      <c r="Q162" s="118"/>
      <c r="R162" s="119"/>
    </row>
    <row r="163" spans="1:18" s="185" customFormat="1" ht="25.4" customHeight="1" x14ac:dyDescent="0.2">
      <c r="A163" s="181">
        <f t="shared" si="10"/>
        <v>151</v>
      </c>
      <c r="B163" s="182" t="str">
        <f t="shared" si="11"/>
        <v/>
      </c>
      <c r="C163" s="70"/>
      <c r="D163" s="70"/>
      <c r="E163" s="183" t="str">
        <f>※編集不可※選択項目!$Q153</f>
        <v/>
      </c>
      <c r="F163" s="186" t="str">
        <f t="shared" si="8"/>
        <v/>
      </c>
      <c r="G163" s="186" t="str">
        <f t="shared" si="9"/>
        <v/>
      </c>
      <c r="H163" s="70"/>
      <c r="I163" s="122"/>
      <c r="J163" s="5"/>
      <c r="K163" s="71"/>
      <c r="L163" s="71"/>
      <c r="M163" s="72"/>
      <c r="N163" s="5"/>
      <c r="O163" s="2"/>
      <c r="P163" s="2"/>
      <c r="Q163" s="118"/>
      <c r="R163" s="119"/>
    </row>
    <row r="164" spans="1:18" s="185" customFormat="1" ht="25.4" customHeight="1" x14ac:dyDescent="0.2">
      <c r="A164" s="181">
        <f t="shared" si="10"/>
        <v>152</v>
      </c>
      <c r="B164" s="182" t="str">
        <f t="shared" si="11"/>
        <v/>
      </c>
      <c r="C164" s="70"/>
      <c r="D164" s="70"/>
      <c r="E164" s="183" t="str">
        <f>※編集不可※選択項目!$Q154</f>
        <v/>
      </c>
      <c r="F164" s="186" t="str">
        <f t="shared" si="8"/>
        <v/>
      </c>
      <c r="G164" s="186" t="str">
        <f t="shared" si="9"/>
        <v/>
      </c>
      <c r="H164" s="70"/>
      <c r="I164" s="122"/>
      <c r="J164" s="5"/>
      <c r="K164" s="71"/>
      <c r="L164" s="71"/>
      <c r="M164" s="72"/>
      <c r="N164" s="5"/>
      <c r="O164" s="2"/>
      <c r="P164" s="2"/>
      <c r="Q164" s="118"/>
      <c r="R164" s="119"/>
    </row>
    <row r="165" spans="1:18" s="185" customFormat="1" ht="25.4" customHeight="1" x14ac:dyDescent="0.2">
      <c r="A165" s="181">
        <f t="shared" si="10"/>
        <v>153</v>
      </c>
      <c r="B165" s="182" t="str">
        <f t="shared" si="11"/>
        <v/>
      </c>
      <c r="C165" s="70"/>
      <c r="D165" s="70"/>
      <c r="E165" s="183" t="str">
        <f>※編集不可※選択項目!$Q155</f>
        <v/>
      </c>
      <c r="F165" s="186" t="str">
        <f t="shared" si="8"/>
        <v/>
      </c>
      <c r="G165" s="186" t="str">
        <f t="shared" si="9"/>
        <v/>
      </c>
      <c r="H165" s="70"/>
      <c r="I165" s="122"/>
      <c r="J165" s="5"/>
      <c r="K165" s="71"/>
      <c r="L165" s="71"/>
      <c r="M165" s="72"/>
      <c r="N165" s="5"/>
      <c r="O165" s="2"/>
      <c r="P165" s="2"/>
      <c r="Q165" s="118"/>
      <c r="R165" s="119"/>
    </row>
    <row r="166" spans="1:18" s="185" customFormat="1" ht="25.4" customHeight="1" x14ac:dyDescent="0.2">
      <c r="A166" s="181">
        <f t="shared" si="10"/>
        <v>154</v>
      </c>
      <c r="B166" s="182" t="str">
        <f t="shared" si="11"/>
        <v/>
      </c>
      <c r="C166" s="70"/>
      <c r="D166" s="70"/>
      <c r="E166" s="183" t="str">
        <f>※編集不可※選択項目!$Q156</f>
        <v/>
      </c>
      <c r="F166" s="186" t="str">
        <f t="shared" si="8"/>
        <v/>
      </c>
      <c r="G166" s="186" t="str">
        <f t="shared" si="9"/>
        <v/>
      </c>
      <c r="H166" s="70"/>
      <c r="I166" s="122"/>
      <c r="J166" s="5"/>
      <c r="K166" s="71"/>
      <c r="L166" s="71"/>
      <c r="M166" s="72"/>
      <c r="N166" s="5"/>
      <c r="O166" s="2"/>
      <c r="P166" s="2"/>
      <c r="Q166" s="118"/>
      <c r="R166" s="119"/>
    </row>
    <row r="167" spans="1:18" s="185" customFormat="1" ht="25.4" customHeight="1" x14ac:dyDescent="0.2">
      <c r="A167" s="181">
        <f t="shared" si="10"/>
        <v>155</v>
      </c>
      <c r="B167" s="182" t="str">
        <f t="shared" si="11"/>
        <v/>
      </c>
      <c r="C167" s="70"/>
      <c r="D167" s="70"/>
      <c r="E167" s="183" t="str">
        <f>※編集不可※選択項目!$Q157</f>
        <v/>
      </c>
      <c r="F167" s="186" t="str">
        <f t="shared" si="8"/>
        <v/>
      </c>
      <c r="G167" s="186" t="str">
        <f t="shared" si="9"/>
        <v/>
      </c>
      <c r="H167" s="70"/>
      <c r="I167" s="122"/>
      <c r="J167" s="5"/>
      <c r="K167" s="71"/>
      <c r="L167" s="71"/>
      <c r="M167" s="72"/>
      <c r="N167" s="5"/>
      <c r="O167" s="2"/>
      <c r="P167" s="2"/>
      <c r="Q167" s="118"/>
      <c r="R167" s="119"/>
    </row>
    <row r="168" spans="1:18" s="185" customFormat="1" ht="25.4" customHeight="1" x14ac:dyDescent="0.2">
      <c r="A168" s="181">
        <f t="shared" si="10"/>
        <v>156</v>
      </c>
      <c r="B168" s="182" t="str">
        <f t="shared" si="11"/>
        <v/>
      </c>
      <c r="C168" s="70"/>
      <c r="D168" s="70"/>
      <c r="E168" s="183" t="str">
        <f>※編集不可※選択項目!$Q158</f>
        <v/>
      </c>
      <c r="F168" s="186" t="str">
        <f t="shared" si="8"/>
        <v/>
      </c>
      <c r="G168" s="186" t="str">
        <f t="shared" si="9"/>
        <v/>
      </c>
      <c r="H168" s="70"/>
      <c r="I168" s="122"/>
      <c r="J168" s="5"/>
      <c r="K168" s="71"/>
      <c r="L168" s="71"/>
      <c r="M168" s="72"/>
      <c r="N168" s="5"/>
      <c r="O168" s="2"/>
      <c r="P168" s="2"/>
      <c r="Q168" s="118"/>
      <c r="R168" s="119"/>
    </row>
    <row r="169" spans="1:18" s="185" customFormat="1" ht="25.4" customHeight="1" x14ac:dyDescent="0.2">
      <c r="A169" s="181">
        <f t="shared" si="10"/>
        <v>157</v>
      </c>
      <c r="B169" s="182" t="str">
        <f t="shared" si="11"/>
        <v/>
      </c>
      <c r="C169" s="70"/>
      <c r="D169" s="70"/>
      <c r="E169" s="183" t="str">
        <f>※編集不可※選択項目!$Q159</f>
        <v/>
      </c>
      <c r="F169" s="186" t="str">
        <f t="shared" si="8"/>
        <v/>
      </c>
      <c r="G169" s="186" t="str">
        <f t="shared" si="9"/>
        <v/>
      </c>
      <c r="H169" s="70"/>
      <c r="I169" s="122"/>
      <c r="J169" s="5"/>
      <c r="K169" s="71"/>
      <c r="L169" s="71"/>
      <c r="M169" s="72"/>
      <c r="N169" s="5"/>
      <c r="O169" s="2"/>
      <c r="P169" s="2"/>
      <c r="Q169" s="118"/>
      <c r="R169" s="119"/>
    </row>
    <row r="170" spans="1:18" s="185" customFormat="1" ht="25.4" customHeight="1" x14ac:dyDescent="0.2">
      <c r="A170" s="181">
        <f t="shared" si="10"/>
        <v>158</v>
      </c>
      <c r="B170" s="182" t="str">
        <f t="shared" si="11"/>
        <v/>
      </c>
      <c r="C170" s="70"/>
      <c r="D170" s="70"/>
      <c r="E170" s="183" t="str">
        <f>※編集不可※選択項目!$Q160</f>
        <v/>
      </c>
      <c r="F170" s="186" t="str">
        <f t="shared" si="8"/>
        <v/>
      </c>
      <c r="G170" s="186" t="str">
        <f t="shared" si="9"/>
        <v/>
      </c>
      <c r="H170" s="70"/>
      <c r="I170" s="122"/>
      <c r="J170" s="5"/>
      <c r="K170" s="71"/>
      <c r="L170" s="71"/>
      <c r="M170" s="72"/>
      <c r="N170" s="5"/>
      <c r="O170" s="2"/>
      <c r="P170" s="2"/>
      <c r="Q170" s="118"/>
      <c r="R170" s="119"/>
    </row>
    <row r="171" spans="1:18" s="185" customFormat="1" ht="25.4" customHeight="1" x14ac:dyDescent="0.2">
      <c r="A171" s="181">
        <f t="shared" si="10"/>
        <v>159</v>
      </c>
      <c r="B171" s="182" t="str">
        <f t="shared" si="11"/>
        <v/>
      </c>
      <c r="C171" s="70"/>
      <c r="D171" s="70"/>
      <c r="E171" s="183" t="str">
        <f>※編集不可※選択項目!$Q161</f>
        <v/>
      </c>
      <c r="F171" s="186" t="str">
        <f t="shared" si="8"/>
        <v/>
      </c>
      <c r="G171" s="186" t="str">
        <f t="shared" si="9"/>
        <v/>
      </c>
      <c r="H171" s="70"/>
      <c r="I171" s="122"/>
      <c r="J171" s="5"/>
      <c r="K171" s="71"/>
      <c r="L171" s="71"/>
      <c r="M171" s="72"/>
      <c r="N171" s="5"/>
      <c r="O171" s="2"/>
      <c r="P171" s="2"/>
      <c r="Q171" s="118"/>
      <c r="R171" s="119"/>
    </row>
    <row r="172" spans="1:18" s="185" customFormat="1" ht="25.4" customHeight="1" x14ac:dyDescent="0.2">
      <c r="A172" s="181">
        <f t="shared" si="10"/>
        <v>160</v>
      </c>
      <c r="B172" s="182" t="str">
        <f t="shared" si="11"/>
        <v/>
      </c>
      <c r="C172" s="70"/>
      <c r="D172" s="70"/>
      <c r="E172" s="183" t="str">
        <f>※編集不可※選択項目!$Q162</f>
        <v/>
      </c>
      <c r="F172" s="186" t="str">
        <f t="shared" si="8"/>
        <v/>
      </c>
      <c r="G172" s="186" t="str">
        <f t="shared" si="9"/>
        <v/>
      </c>
      <c r="H172" s="70"/>
      <c r="I172" s="122"/>
      <c r="J172" s="5"/>
      <c r="K172" s="71"/>
      <c r="L172" s="71"/>
      <c r="M172" s="72"/>
      <c r="N172" s="5"/>
      <c r="O172" s="2"/>
      <c r="P172" s="2"/>
      <c r="Q172" s="118"/>
      <c r="R172" s="119"/>
    </row>
    <row r="173" spans="1:18" s="185" customFormat="1" ht="25.4" customHeight="1" x14ac:dyDescent="0.2">
      <c r="A173" s="181">
        <f t="shared" si="10"/>
        <v>161</v>
      </c>
      <c r="B173" s="182" t="str">
        <f t="shared" si="11"/>
        <v/>
      </c>
      <c r="C173" s="70"/>
      <c r="D173" s="70"/>
      <c r="E173" s="183" t="str">
        <f>※編集不可※選択項目!$Q163</f>
        <v/>
      </c>
      <c r="F173" s="186" t="str">
        <f t="shared" si="8"/>
        <v/>
      </c>
      <c r="G173" s="186" t="str">
        <f t="shared" si="9"/>
        <v/>
      </c>
      <c r="H173" s="70"/>
      <c r="I173" s="122"/>
      <c r="J173" s="5"/>
      <c r="K173" s="71"/>
      <c r="L173" s="71"/>
      <c r="M173" s="72"/>
      <c r="N173" s="5"/>
      <c r="O173" s="2"/>
      <c r="P173" s="2"/>
      <c r="Q173" s="118"/>
      <c r="R173" s="119"/>
    </row>
    <row r="174" spans="1:18" s="185" customFormat="1" ht="25.4" customHeight="1" x14ac:dyDescent="0.2">
      <c r="A174" s="181">
        <f t="shared" si="10"/>
        <v>162</v>
      </c>
      <c r="B174" s="182" t="str">
        <f t="shared" si="11"/>
        <v/>
      </c>
      <c r="C174" s="70"/>
      <c r="D174" s="70"/>
      <c r="E174" s="183" t="str">
        <f>※編集不可※選択項目!$Q164</f>
        <v/>
      </c>
      <c r="F174" s="186" t="str">
        <f t="shared" si="8"/>
        <v/>
      </c>
      <c r="G174" s="186" t="str">
        <f t="shared" si="9"/>
        <v/>
      </c>
      <c r="H174" s="70"/>
      <c r="I174" s="122"/>
      <c r="J174" s="5"/>
      <c r="K174" s="71"/>
      <c r="L174" s="71"/>
      <c r="M174" s="72"/>
      <c r="N174" s="5"/>
      <c r="O174" s="2"/>
      <c r="P174" s="2"/>
      <c r="Q174" s="118"/>
      <c r="R174" s="119"/>
    </row>
    <row r="175" spans="1:18" s="185" customFormat="1" ht="25.4" customHeight="1" x14ac:dyDescent="0.2">
      <c r="A175" s="181">
        <f t="shared" si="10"/>
        <v>163</v>
      </c>
      <c r="B175" s="182" t="str">
        <f t="shared" si="11"/>
        <v/>
      </c>
      <c r="C175" s="70"/>
      <c r="D175" s="70"/>
      <c r="E175" s="183" t="str">
        <f>※編集不可※選択項目!$Q165</f>
        <v/>
      </c>
      <c r="F175" s="186" t="str">
        <f t="shared" si="8"/>
        <v/>
      </c>
      <c r="G175" s="186" t="str">
        <f t="shared" si="9"/>
        <v/>
      </c>
      <c r="H175" s="70"/>
      <c r="I175" s="122"/>
      <c r="J175" s="5"/>
      <c r="K175" s="71"/>
      <c r="L175" s="71"/>
      <c r="M175" s="72"/>
      <c r="N175" s="5"/>
      <c r="O175" s="2"/>
      <c r="P175" s="2"/>
      <c r="Q175" s="118"/>
      <c r="R175" s="119"/>
    </row>
    <row r="176" spans="1:18" s="185" customFormat="1" ht="25.4" customHeight="1" x14ac:dyDescent="0.2">
      <c r="A176" s="181">
        <f t="shared" si="10"/>
        <v>164</v>
      </c>
      <c r="B176" s="182" t="str">
        <f t="shared" si="11"/>
        <v/>
      </c>
      <c r="C176" s="70"/>
      <c r="D176" s="70"/>
      <c r="E176" s="183" t="str">
        <f>※編集不可※選択項目!$Q166</f>
        <v/>
      </c>
      <c r="F176" s="186" t="str">
        <f t="shared" si="8"/>
        <v/>
      </c>
      <c r="G176" s="186" t="str">
        <f t="shared" si="9"/>
        <v/>
      </c>
      <c r="H176" s="70"/>
      <c r="I176" s="122"/>
      <c r="J176" s="5"/>
      <c r="K176" s="71"/>
      <c r="L176" s="71"/>
      <c r="M176" s="72"/>
      <c r="N176" s="5"/>
      <c r="O176" s="2"/>
      <c r="P176" s="2"/>
      <c r="Q176" s="118"/>
      <c r="R176" s="119"/>
    </row>
    <row r="177" spans="1:18" s="185" customFormat="1" ht="25.4" customHeight="1" x14ac:dyDescent="0.2">
      <c r="A177" s="181">
        <f t="shared" si="10"/>
        <v>165</v>
      </c>
      <c r="B177" s="182" t="str">
        <f t="shared" si="11"/>
        <v/>
      </c>
      <c r="C177" s="70"/>
      <c r="D177" s="70"/>
      <c r="E177" s="183" t="str">
        <f>※編集不可※選択項目!$Q167</f>
        <v/>
      </c>
      <c r="F177" s="186" t="str">
        <f t="shared" si="8"/>
        <v/>
      </c>
      <c r="G177" s="186" t="str">
        <f t="shared" si="9"/>
        <v/>
      </c>
      <c r="H177" s="70"/>
      <c r="I177" s="122"/>
      <c r="J177" s="5"/>
      <c r="K177" s="71"/>
      <c r="L177" s="71"/>
      <c r="M177" s="72"/>
      <c r="N177" s="5"/>
      <c r="O177" s="2"/>
      <c r="P177" s="2"/>
      <c r="Q177" s="118"/>
      <c r="R177" s="119"/>
    </row>
    <row r="178" spans="1:18" s="185" customFormat="1" ht="25.4" customHeight="1" x14ac:dyDescent="0.2">
      <c r="A178" s="181">
        <f t="shared" si="10"/>
        <v>166</v>
      </c>
      <c r="B178" s="182" t="str">
        <f t="shared" si="11"/>
        <v/>
      </c>
      <c r="C178" s="70"/>
      <c r="D178" s="70"/>
      <c r="E178" s="183" t="str">
        <f>※編集不可※選択項目!$Q168</f>
        <v/>
      </c>
      <c r="F178" s="186" t="str">
        <f t="shared" si="8"/>
        <v/>
      </c>
      <c r="G178" s="186" t="str">
        <f t="shared" si="9"/>
        <v/>
      </c>
      <c r="H178" s="70"/>
      <c r="I178" s="122"/>
      <c r="J178" s="5"/>
      <c r="K178" s="71"/>
      <c r="L178" s="71"/>
      <c r="M178" s="72"/>
      <c r="N178" s="5"/>
      <c r="O178" s="2"/>
      <c r="P178" s="2"/>
      <c r="Q178" s="118"/>
      <c r="R178" s="119"/>
    </row>
    <row r="179" spans="1:18" s="185" customFormat="1" ht="25.4" customHeight="1" x14ac:dyDescent="0.2">
      <c r="A179" s="181">
        <f t="shared" si="10"/>
        <v>167</v>
      </c>
      <c r="B179" s="182" t="str">
        <f t="shared" si="11"/>
        <v/>
      </c>
      <c r="C179" s="70"/>
      <c r="D179" s="70"/>
      <c r="E179" s="183" t="str">
        <f>※編集不可※選択項目!$Q169</f>
        <v/>
      </c>
      <c r="F179" s="186" t="str">
        <f t="shared" si="8"/>
        <v/>
      </c>
      <c r="G179" s="186" t="str">
        <f t="shared" si="9"/>
        <v/>
      </c>
      <c r="H179" s="70"/>
      <c r="I179" s="122"/>
      <c r="J179" s="5"/>
      <c r="K179" s="71"/>
      <c r="L179" s="71"/>
      <c r="M179" s="72"/>
      <c r="N179" s="5"/>
      <c r="O179" s="2"/>
      <c r="P179" s="2"/>
      <c r="Q179" s="118"/>
      <c r="R179" s="119"/>
    </row>
    <row r="180" spans="1:18" s="185" customFormat="1" ht="25.4" customHeight="1" x14ac:dyDescent="0.2">
      <c r="A180" s="181">
        <f t="shared" si="10"/>
        <v>168</v>
      </c>
      <c r="B180" s="182" t="str">
        <f t="shared" si="11"/>
        <v/>
      </c>
      <c r="C180" s="70"/>
      <c r="D180" s="70"/>
      <c r="E180" s="183" t="str">
        <f>※編集不可※選択項目!$Q170</f>
        <v/>
      </c>
      <c r="F180" s="186" t="str">
        <f t="shared" si="8"/>
        <v/>
      </c>
      <c r="G180" s="186" t="str">
        <f t="shared" si="9"/>
        <v/>
      </c>
      <c r="H180" s="70"/>
      <c r="I180" s="122"/>
      <c r="J180" s="5"/>
      <c r="K180" s="71"/>
      <c r="L180" s="71"/>
      <c r="M180" s="72"/>
      <c r="N180" s="5"/>
      <c r="O180" s="2"/>
      <c r="P180" s="2"/>
      <c r="Q180" s="118"/>
      <c r="R180" s="119"/>
    </row>
    <row r="181" spans="1:18" s="185" customFormat="1" ht="25.4" customHeight="1" x14ac:dyDescent="0.2">
      <c r="A181" s="181">
        <f t="shared" si="10"/>
        <v>169</v>
      </c>
      <c r="B181" s="182" t="str">
        <f t="shared" si="11"/>
        <v/>
      </c>
      <c r="C181" s="70"/>
      <c r="D181" s="70"/>
      <c r="E181" s="183" t="str">
        <f>※編集不可※選択項目!$Q171</f>
        <v/>
      </c>
      <c r="F181" s="186" t="str">
        <f t="shared" si="8"/>
        <v/>
      </c>
      <c r="G181" s="186" t="str">
        <f t="shared" si="9"/>
        <v/>
      </c>
      <c r="H181" s="70"/>
      <c r="I181" s="122"/>
      <c r="J181" s="5"/>
      <c r="K181" s="71"/>
      <c r="L181" s="71"/>
      <c r="M181" s="72"/>
      <c r="N181" s="5"/>
      <c r="O181" s="2"/>
      <c r="P181" s="2"/>
      <c r="Q181" s="118"/>
      <c r="R181" s="119"/>
    </row>
    <row r="182" spans="1:18" s="185" customFormat="1" ht="25.4" customHeight="1" x14ac:dyDescent="0.2">
      <c r="A182" s="181">
        <f t="shared" si="10"/>
        <v>170</v>
      </c>
      <c r="B182" s="182" t="str">
        <f t="shared" si="11"/>
        <v/>
      </c>
      <c r="C182" s="70"/>
      <c r="D182" s="70"/>
      <c r="E182" s="183" t="str">
        <f>※編集不可※選択項目!$Q172</f>
        <v/>
      </c>
      <c r="F182" s="186" t="str">
        <f t="shared" si="8"/>
        <v/>
      </c>
      <c r="G182" s="186" t="str">
        <f t="shared" si="9"/>
        <v/>
      </c>
      <c r="H182" s="70"/>
      <c r="I182" s="122"/>
      <c r="J182" s="5"/>
      <c r="K182" s="71"/>
      <c r="L182" s="71"/>
      <c r="M182" s="72"/>
      <c r="N182" s="5"/>
      <c r="O182" s="2"/>
      <c r="P182" s="2"/>
      <c r="Q182" s="118"/>
      <c r="R182" s="119"/>
    </row>
    <row r="183" spans="1:18" s="185" customFormat="1" ht="25.4" customHeight="1" x14ac:dyDescent="0.2">
      <c r="A183" s="181">
        <f t="shared" si="10"/>
        <v>171</v>
      </c>
      <c r="B183" s="182" t="str">
        <f t="shared" si="11"/>
        <v/>
      </c>
      <c r="C183" s="70"/>
      <c r="D183" s="70"/>
      <c r="E183" s="183" t="str">
        <f>※編集不可※選択項目!$Q173</f>
        <v/>
      </c>
      <c r="F183" s="186" t="str">
        <f t="shared" si="8"/>
        <v/>
      </c>
      <c r="G183" s="186" t="str">
        <f t="shared" si="9"/>
        <v/>
      </c>
      <c r="H183" s="70"/>
      <c r="I183" s="122"/>
      <c r="J183" s="5"/>
      <c r="K183" s="71"/>
      <c r="L183" s="71"/>
      <c r="M183" s="72"/>
      <c r="N183" s="5"/>
      <c r="O183" s="2"/>
      <c r="P183" s="2"/>
      <c r="Q183" s="118"/>
      <c r="R183" s="119"/>
    </row>
    <row r="184" spans="1:18" s="185" customFormat="1" ht="25.4" customHeight="1" x14ac:dyDescent="0.2">
      <c r="A184" s="181">
        <f t="shared" si="10"/>
        <v>172</v>
      </c>
      <c r="B184" s="182" t="str">
        <f t="shared" si="11"/>
        <v/>
      </c>
      <c r="C184" s="70"/>
      <c r="D184" s="70"/>
      <c r="E184" s="183" t="str">
        <f>※編集不可※選択項目!$Q174</f>
        <v/>
      </c>
      <c r="F184" s="186" t="str">
        <f t="shared" si="8"/>
        <v/>
      </c>
      <c r="G184" s="186" t="str">
        <f t="shared" si="9"/>
        <v/>
      </c>
      <c r="H184" s="70"/>
      <c r="I184" s="122"/>
      <c r="J184" s="5"/>
      <c r="K184" s="71"/>
      <c r="L184" s="71"/>
      <c r="M184" s="72"/>
      <c r="N184" s="5"/>
      <c r="O184" s="2"/>
      <c r="P184" s="2"/>
      <c r="Q184" s="118"/>
      <c r="R184" s="119"/>
    </row>
    <row r="185" spans="1:18" s="185" customFormat="1" ht="25.4" customHeight="1" x14ac:dyDescent="0.2">
      <c r="A185" s="181">
        <f t="shared" si="10"/>
        <v>173</v>
      </c>
      <c r="B185" s="182" t="str">
        <f t="shared" si="11"/>
        <v/>
      </c>
      <c r="C185" s="70"/>
      <c r="D185" s="70"/>
      <c r="E185" s="183" t="str">
        <f>※編集不可※選択項目!$Q175</f>
        <v/>
      </c>
      <c r="F185" s="186" t="str">
        <f t="shared" si="8"/>
        <v/>
      </c>
      <c r="G185" s="186" t="str">
        <f t="shared" si="9"/>
        <v/>
      </c>
      <c r="H185" s="70"/>
      <c r="I185" s="122"/>
      <c r="J185" s="5"/>
      <c r="K185" s="71"/>
      <c r="L185" s="71"/>
      <c r="M185" s="72"/>
      <c r="N185" s="5"/>
      <c r="O185" s="2"/>
      <c r="P185" s="2"/>
      <c r="Q185" s="118"/>
      <c r="R185" s="119"/>
    </row>
    <row r="186" spans="1:18" s="185" customFormat="1" ht="25.4" customHeight="1" x14ac:dyDescent="0.2">
      <c r="A186" s="181">
        <f t="shared" si="10"/>
        <v>174</v>
      </c>
      <c r="B186" s="182" t="str">
        <f t="shared" si="11"/>
        <v/>
      </c>
      <c r="C186" s="70"/>
      <c r="D186" s="70"/>
      <c r="E186" s="183" t="str">
        <f>※編集不可※選択項目!$Q176</f>
        <v/>
      </c>
      <c r="F186" s="186" t="str">
        <f t="shared" si="8"/>
        <v/>
      </c>
      <c r="G186" s="186" t="str">
        <f t="shared" si="9"/>
        <v/>
      </c>
      <c r="H186" s="70"/>
      <c r="I186" s="122"/>
      <c r="J186" s="5"/>
      <c r="K186" s="71"/>
      <c r="L186" s="71"/>
      <c r="M186" s="72"/>
      <c r="N186" s="5"/>
      <c r="O186" s="2"/>
      <c r="P186" s="2"/>
      <c r="Q186" s="118"/>
      <c r="R186" s="119"/>
    </row>
    <row r="187" spans="1:18" s="185" customFormat="1" ht="25.4" customHeight="1" x14ac:dyDescent="0.2">
      <c r="A187" s="181">
        <f t="shared" si="10"/>
        <v>175</v>
      </c>
      <c r="B187" s="182" t="str">
        <f t="shared" si="11"/>
        <v/>
      </c>
      <c r="C187" s="70"/>
      <c r="D187" s="70"/>
      <c r="E187" s="183" t="str">
        <f>※編集不可※選択項目!$Q177</f>
        <v/>
      </c>
      <c r="F187" s="186" t="str">
        <f t="shared" si="8"/>
        <v/>
      </c>
      <c r="G187" s="186" t="str">
        <f t="shared" si="9"/>
        <v/>
      </c>
      <c r="H187" s="70"/>
      <c r="I187" s="122"/>
      <c r="J187" s="5"/>
      <c r="K187" s="71"/>
      <c r="L187" s="71"/>
      <c r="M187" s="72"/>
      <c r="N187" s="5"/>
      <c r="O187" s="2"/>
      <c r="P187" s="2"/>
      <c r="Q187" s="118"/>
      <c r="R187" s="119"/>
    </row>
    <row r="188" spans="1:18" s="185" customFormat="1" ht="25.4" customHeight="1" x14ac:dyDescent="0.2">
      <c r="A188" s="181">
        <f t="shared" si="10"/>
        <v>176</v>
      </c>
      <c r="B188" s="182" t="str">
        <f t="shared" si="11"/>
        <v/>
      </c>
      <c r="C188" s="70"/>
      <c r="D188" s="70"/>
      <c r="E188" s="183" t="str">
        <f>※編集不可※選択項目!$Q178</f>
        <v/>
      </c>
      <c r="F188" s="186" t="str">
        <f t="shared" si="8"/>
        <v/>
      </c>
      <c r="G188" s="186" t="str">
        <f t="shared" si="9"/>
        <v/>
      </c>
      <c r="H188" s="70"/>
      <c r="I188" s="122"/>
      <c r="J188" s="5"/>
      <c r="K188" s="71"/>
      <c r="L188" s="71"/>
      <c r="M188" s="72"/>
      <c r="N188" s="5"/>
      <c r="O188" s="2"/>
      <c r="P188" s="2"/>
      <c r="Q188" s="118"/>
      <c r="R188" s="119"/>
    </row>
    <row r="189" spans="1:18" s="185" customFormat="1" ht="25.4" customHeight="1" x14ac:dyDescent="0.2">
      <c r="A189" s="181">
        <f t="shared" si="10"/>
        <v>177</v>
      </c>
      <c r="B189" s="182" t="str">
        <f t="shared" si="11"/>
        <v/>
      </c>
      <c r="C189" s="70"/>
      <c r="D189" s="70"/>
      <c r="E189" s="183" t="str">
        <f>※編集不可※選択項目!$Q179</f>
        <v/>
      </c>
      <c r="F189" s="186" t="str">
        <f t="shared" si="8"/>
        <v/>
      </c>
      <c r="G189" s="186" t="str">
        <f t="shared" si="9"/>
        <v/>
      </c>
      <c r="H189" s="70"/>
      <c r="I189" s="122"/>
      <c r="J189" s="5"/>
      <c r="K189" s="71"/>
      <c r="L189" s="71"/>
      <c r="M189" s="72"/>
      <c r="N189" s="5"/>
      <c r="O189" s="2"/>
      <c r="P189" s="2"/>
      <c r="Q189" s="118"/>
      <c r="R189" s="119"/>
    </row>
    <row r="190" spans="1:18" s="185" customFormat="1" ht="25.4" customHeight="1" x14ac:dyDescent="0.2">
      <c r="A190" s="181">
        <f t="shared" si="10"/>
        <v>178</v>
      </c>
      <c r="B190" s="182" t="str">
        <f t="shared" si="11"/>
        <v/>
      </c>
      <c r="C190" s="70"/>
      <c r="D190" s="70"/>
      <c r="E190" s="183" t="str">
        <f>※編集不可※選択項目!$Q180</f>
        <v/>
      </c>
      <c r="F190" s="186" t="str">
        <f t="shared" si="8"/>
        <v/>
      </c>
      <c r="G190" s="186" t="str">
        <f t="shared" si="9"/>
        <v/>
      </c>
      <c r="H190" s="70"/>
      <c r="I190" s="122"/>
      <c r="J190" s="5"/>
      <c r="K190" s="71"/>
      <c r="L190" s="71"/>
      <c r="M190" s="72"/>
      <c r="N190" s="5"/>
      <c r="O190" s="2"/>
      <c r="P190" s="2"/>
      <c r="Q190" s="118"/>
      <c r="R190" s="119"/>
    </row>
    <row r="191" spans="1:18" s="185" customFormat="1" ht="25.4" customHeight="1" x14ac:dyDescent="0.2">
      <c r="A191" s="181">
        <f t="shared" si="10"/>
        <v>179</v>
      </c>
      <c r="B191" s="182" t="str">
        <f t="shared" si="11"/>
        <v/>
      </c>
      <c r="C191" s="70"/>
      <c r="D191" s="70"/>
      <c r="E191" s="183" t="str">
        <f>※編集不可※選択項目!$Q181</f>
        <v/>
      </c>
      <c r="F191" s="186" t="str">
        <f t="shared" si="8"/>
        <v/>
      </c>
      <c r="G191" s="186" t="str">
        <f t="shared" si="9"/>
        <v/>
      </c>
      <c r="H191" s="70"/>
      <c r="I191" s="122"/>
      <c r="J191" s="5"/>
      <c r="K191" s="71"/>
      <c r="L191" s="71"/>
      <c r="M191" s="72"/>
      <c r="N191" s="5"/>
      <c r="O191" s="2"/>
      <c r="P191" s="2"/>
      <c r="Q191" s="118"/>
      <c r="R191" s="119"/>
    </row>
    <row r="192" spans="1:18" s="185" customFormat="1" ht="25.4" customHeight="1" x14ac:dyDescent="0.2">
      <c r="A192" s="181">
        <f t="shared" si="10"/>
        <v>180</v>
      </c>
      <c r="B192" s="182" t="str">
        <f t="shared" si="11"/>
        <v/>
      </c>
      <c r="C192" s="70"/>
      <c r="D192" s="70"/>
      <c r="E192" s="183" t="str">
        <f>※編集不可※選択項目!$Q182</f>
        <v/>
      </c>
      <c r="F192" s="186" t="str">
        <f t="shared" si="8"/>
        <v/>
      </c>
      <c r="G192" s="186" t="str">
        <f t="shared" si="9"/>
        <v/>
      </c>
      <c r="H192" s="70"/>
      <c r="I192" s="122"/>
      <c r="J192" s="5"/>
      <c r="K192" s="71"/>
      <c r="L192" s="71"/>
      <c r="M192" s="72"/>
      <c r="N192" s="5"/>
      <c r="O192" s="2"/>
      <c r="P192" s="2"/>
      <c r="Q192" s="118"/>
      <c r="R192" s="119"/>
    </row>
    <row r="193" spans="1:18" s="185" customFormat="1" ht="25.4" customHeight="1" x14ac:dyDescent="0.2">
      <c r="A193" s="181">
        <f t="shared" si="10"/>
        <v>181</v>
      </c>
      <c r="B193" s="182" t="str">
        <f t="shared" si="11"/>
        <v/>
      </c>
      <c r="C193" s="70"/>
      <c r="D193" s="70"/>
      <c r="E193" s="183" t="str">
        <f>※編集不可※選択項目!$Q183</f>
        <v/>
      </c>
      <c r="F193" s="186" t="str">
        <f t="shared" si="8"/>
        <v/>
      </c>
      <c r="G193" s="186" t="str">
        <f t="shared" si="9"/>
        <v/>
      </c>
      <c r="H193" s="70"/>
      <c r="I193" s="122"/>
      <c r="J193" s="5"/>
      <c r="K193" s="71"/>
      <c r="L193" s="71"/>
      <c r="M193" s="72"/>
      <c r="N193" s="5"/>
      <c r="O193" s="2"/>
      <c r="P193" s="2"/>
      <c r="Q193" s="118"/>
      <c r="R193" s="119"/>
    </row>
    <row r="194" spans="1:18" s="185" customFormat="1" ht="25.4" customHeight="1" x14ac:dyDescent="0.2">
      <c r="A194" s="181">
        <f t="shared" si="10"/>
        <v>182</v>
      </c>
      <c r="B194" s="182" t="str">
        <f t="shared" si="11"/>
        <v/>
      </c>
      <c r="C194" s="70"/>
      <c r="D194" s="70"/>
      <c r="E194" s="183" t="str">
        <f>※編集不可※選択項目!$Q184</f>
        <v/>
      </c>
      <c r="F194" s="186" t="str">
        <f t="shared" si="8"/>
        <v/>
      </c>
      <c r="G194" s="186" t="str">
        <f t="shared" si="9"/>
        <v/>
      </c>
      <c r="H194" s="70"/>
      <c r="I194" s="122"/>
      <c r="J194" s="5"/>
      <c r="K194" s="71"/>
      <c r="L194" s="71"/>
      <c r="M194" s="72"/>
      <c r="N194" s="5"/>
      <c r="O194" s="2"/>
      <c r="P194" s="2"/>
      <c r="Q194" s="118"/>
      <c r="R194" s="119"/>
    </row>
    <row r="195" spans="1:18" s="185" customFormat="1" ht="25.4" customHeight="1" x14ac:dyDescent="0.2">
      <c r="A195" s="181">
        <f t="shared" si="10"/>
        <v>183</v>
      </c>
      <c r="B195" s="182" t="str">
        <f t="shared" si="11"/>
        <v/>
      </c>
      <c r="C195" s="70"/>
      <c r="D195" s="70"/>
      <c r="E195" s="183" t="str">
        <f>※編集不可※選択項目!$Q185</f>
        <v/>
      </c>
      <c r="F195" s="186" t="str">
        <f t="shared" si="8"/>
        <v/>
      </c>
      <c r="G195" s="186" t="str">
        <f t="shared" si="9"/>
        <v/>
      </c>
      <c r="H195" s="70"/>
      <c r="I195" s="122"/>
      <c r="J195" s="5"/>
      <c r="K195" s="71"/>
      <c r="L195" s="71"/>
      <c r="M195" s="72"/>
      <c r="N195" s="5"/>
      <c r="O195" s="2"/>
      <c r="P195" s="2"/>
      <c r="Q195" s="118"/>
      <c r="R195" s="119"/>
    </row>
    <row r="196" spans="1:18" s="185" customFormat="1" ht="25.4" customHeight="1" x14ac:dyDescent="0.2">
      <c r="A196" s="181">
        <f t="shared" si="10"/>
        <v>184</v>
      </c>
      <c r="B196" s="182" t="str">
        <f t="shared" si="11"/>
        <v/>
      </c>
      <c r="C196" s="70"/>
      <c r="D196" s="70"/>
      <c r="E196" s="183" t="str">
        <f>※編集不可※選択項目!$Q186</f>
        <v/>
      </c>
      <c r="F196" s="186" t="str">
        <f t="shared" si="8"/>
        <v/>
      </c>
      <c r="G196" s="186" t="str">
        <f t="shared" si="9"/>
        <v/>
      </c>
      <c r="H196" s="70"/>
      <c r="I196" s="122"/>
      <c r="J196" s="5"/>
      <c r="K196" s="71"/>
      <c r="L196" s="71"/>
      <c r="M196" s="72"/>
      <c r="N196" s="5"/>
      <c r="O196" s="2"/>
      <c r="P196" s="2"/>
      <c r="Q196" s="118"/>
      <c r="R196" s="119"/>
    </row>
    <row r="197" spans="1:18" s="185" customFormat="1" ht="25.4" customHeight="1" x14ac:dyDescent="0.2">
      <c r="A197" s="181">
        <f t="shared" si="10"/>
        <v>185</v>
      </c>
      <c r="B197" s="182" t="str">
        <f t="shared" si="11"/>
        <v/>
      </c>
      <c r="C197" s="70"/>
      <c r="D197" s="70"/>
      <c r="E197" s="183" t="str">
        <f>※編集不可※選択項目!$Q187</f>
        <v/>
      </c>
      <c r="F197" s="186" t="str">
        <f t="shared" si="8"/>
        <v/>
      </c>
      <c r="G197" s="186" t="str">
        <f t="shared" si="9"/>
        <v/>
      </c>
      <c r="H197" s="70"/>
      <c r="I197" s="122"/>
      <c r="J197" s="5"/>
      <c r="K197" s="71"/>
      <c r="L197" s="71"/>
      <c r="M197" s="72"/>
      <c r="N197" s="5"/>
      <c r="O197" s="2"/>
      <c r="P197" s="2"/>
      <c r="Q197" s="118"/>
      <c r="R197" s="119"/>
    </row>
    <row r="198" spans="1:18" s="185" customFormat="1" ht="25.4" customHeight="1" x14ac:dyDescent="0.2">
      <c r="A198" s="181">
        <f t="shared" si="10"/>
        <v>186</v>
      </c>
      <c r="B198" s="182" t="str">
        <f t="shared" si="11"/>
        <v/>
      </c>
      <c r="C198" s="70"/>
      <c r="D198" s="70"/>
      <c r="E198" s="183" t="str">
        <f>※編集不可※選択項目!$Q188</f>
        <v/>
      </c>
      <c r="F198" s="186" t="str">
        <f t="shared" si="8"/>
        <v/>
      </c>
      <c r="G198" s="186" t="str">
        <f t="shared" si="9"/>
        <v/>
      </c>
      <c r="H198" s="70"/>
      <c r="I198" s="122"/>
      <c r="J198" s="5"/>
      <c r="K198" s="71"/>
      <c r="L198" s="71"/>
      <c r="M198" s="72"/>
      <c r="N198" s="5"/>
      <c r="O198" s="2"/>
      <c r="P198" s="2"/>
      <c r="Q198" s="118"/>
      <c r="R198" s="119"/>
    </row>
    <row r="199" spans="1:18" s="185" customFormat="1" ht="25.4" customHeight="1" x14ac:dyDescent="0.2">
      <c r="A199" s="181">
        <f t="shared" si="10"/>
        <v>187</v>
      </c>
      <c r="B199" s="182" t="str">
        <f t="shared" si="11"/>
        <v/>
      </c>
      <c r="C199" s="70"/>
      <c r="D199" s="70"/>
      <c r="E199" s="183" t="str">
        <f>※編集不可※選択項目!$Q189</f>
        <v/>
      </c>
      <c r="F199" s="186" t="str">
        <f t="shared" si="8"/>
        <v/>
      </c>
      <c r="G199" s="186" t="str">
        <f t="shared" si="9"/>
        <v/>
      </c>
      <c r="H199" s="70"/>
      <c r="I199" s="122"/>
      <c r="J199" s="5"/>
      <c r="K199" s="71"/>
      <c r="L199" s="71"/>
      <c r="M199" s="72"/>
      <c r="N199" s="5"/>
      <c r="O199" s="2"/>
      <c r="P199" s="2"/>
      <c r="Q199" s="118"/>
      <c r="R199" s="119"/>
    </row>
    <row r="200" spans="1:18" s="185" customFormat="1" ht="25.4" customHeight="1" x14ac:dyDescent="0.2">
      <c r="A200" s="181">
        <f t="shared" si="10"/>
        <v>188</v>
      </c>
      <c r="B200" s="182" t="str">
        <f t="shared" si="11"/>
        <v/>
      </c>
      <c r="C200" s="70"/>
      <c r="D200" s="70"/>
      <c r="E200" s="183" t="str">
        <f>※編集不可※選択項目!$Q190</f>
        <v/>
      </c>
      <c r="F200" s="186" t="str">
        <f t="shared" si="8"/>
        <v/>
      </c>
      <c r="G200" s="186" t="str">
        <f t="shared" si="9"/>
        <v/>
      </c>
      <c r="H200" s="70"/>
      <c r="I200" s="122"/>
      <c r="J200" s="5"/>
      <c r="K200" s="71"/>
      <c r="L200" s="71"/>
      <c r="M200" s="72"/>
      <c r="N200" s="5"/>
      <c r="O200" s="2"/>
      <c r="P200" s="2"/>
      <c r="Q200" s="118"/>
      <c r="R200" s="119"/>
    </row>
    <row r="201" spans="1:18" s="185" customFormat="1" ht="25.4" customHeight="1" x14ac:dyDescent="0.2">
      <c r="A201" s="181">
        <f t="shared" si="10"/>
        <v>189</v>
      </c>
      <c r="B201" s="182" t="str">
        <f t="shared" si="11"/>
        <v/>
      </c>
      <c r="C201" s="70"/>
      <c r="D201" s="70"/>
      <c r="E201" s="183" t="str">
        <f>※編集不可※選択項目!$Q191</f>
        <v/>
      </c>
      <c r="F201" s="186" t="str">
        <f t="shared" si="8"/>
        <v/>
      </c>
      <c r="G201" s="186" t="str">
        <f t="shared" si="9"/>
        <v/>
      </c>
      <c r="H201" s="70"/>
      <c r="I201" s="122"/>
      <c r="J201" s="5"/>
      <c r="K201" s="71"/>
      <c r="L201" s="71"/>
      <c r="M201" s="72"/>
      <c r="N201" s="5"/>
      <c r="O201" s="2"/>
      <c r="P201" s="2"/>
      <c r="Q201" s="118"/>
      <c r="R201" s="119"/>
    </row>
    <row r="202" spans="1:18" s="185" customFormat="1" ht="25.4" customHeight="1" x14ac:dyDescent="0.2">
      <c r="A202" s="181">
        <f t="shared" si="10"/>
        <v>190</v>
      </c>
      <c r="B202" s="182" t="str">
        <f t="shared" si="11"/>
        <v/>
      </c>
      <c r="C202" s="70"/>
      <c r="D202" s="70"/>
      <c r="E202" s="183" t="str">
        <f>※編集不可※選択項目!$Q192</f>
        <v/>
      </c>
      <c r="F202" s="186" t="str">
        <f t="shared" si="8"/>
        <v/>
      </c>
      <c r="G202" s="186" t="str">
        <f t="shared" si="9"/>
        <v/>
      </c>
      <c r="H202" s="70"/>
      <c r="I202" s="122"/>
      <c r="J202" s="5"/>
      <c r="K202" s="71"/>
      <c r="L202" s="71"/>
      <c r="M202" s="72"/>
      <c r="N202" s="5"/>
      <c r="O202" s="2"/>
      <c r="P202" s="2"/>
      <c r="Q202" s="118"/>
      <c r="R202" s="119"/>
    </row>
    <row r="203" spans="1:18" s="185" customFormat="1" ht="25.4" customHeight="1" x14ac:dyDescent="0.2">
      <c r="A203" s="181">
        <f t="shared" si="10"/>
        <v>191</v>
      </c>
      <c r="B203" s="182" t="str">
        <f t="shared" si="11"/>
        <v/>
      </c>
      <c r="C203" s="70"/>
      <c r="D203" s="70"/>
      <c r="E203" s="183" t="str">
        <f>※編集不可※選択項目!$Q193</f>
        <v/>
      </c>
      <c r="F203" s="186" t="str">
        <f t="shared" si="8"/>
        <v/>
      </c>
      <c r="G203" s="186" t="str">
        <f t="shared" si="9"/>
        <v/>
      </c>
      <c r="H203" s="70"/>
      <c r="I203" s="122"/>
      <c r="J203" s="5"/>
      <c r="K203" s="71"/>
      <c r="L203" s="71"/>
      <c r="M203" s="72"/>
      <c r="N203" s="5"/>
      <c r="O203" s="2"/>
      <c r="P203" s="2"/>
      <c r="Q203" s="118"/>
      <c r="R203" s="119"/>
    </row>
    <row r="204" spans="1:18" s="185" customFormat="1" ht="25.4" customHeight="1" x14ac:dyDescent="0.2">
      <c r="A204" s="181">
        <f t="shared" si="10"/>
        <v>192</v>
      </c>
      <c r="B204" s="182" t="str">
        <f t="shared" si="11"/>
        <v/>
      </c>
      <c r="C204" s="70"/>
      <c r="D204" s="70"/>
      <c r="E204" s="183" t="str">
        <f>※編集不可※選択項目!$Q194</f>
        <v/>
      </c>
      <c r="F204" s="186" t="str">
        <f t="shared" si="8"/>
        <v/>
      </c>
      <c r="G204" s="186" t="str">
        <f t="shared" si="9"/>
        <v/>
      </c>
      <c r="H204" s="70"/>
      <c r="I204" s="122"/>
      <c r="J204" s="5"/>
      <c r="K204" s="71"/>
      <c r="L204" s="71"/>
      <c r="M204" s="72"/>
      <c r="N204" s="5"/>
      <c r="O204" s="2"/>
      <c r="P204" s="2"/>
      <c r="Q204" s="118"/>
      <c r="R204" s="119"/>
    </row>
    <row r="205" spans="1:18" s="185" customFormat="1" ht="25.4" customHeight="1" x14ac:dyDescent="0.2">
      <c r="A205" s="181">
        <f t="shared" si="10"/>
        <v>193</v>
      </c>
      <c r="B205" s="182" t="str">
        <f t="shared" si="11"/>
        <v/>
      </c>
      <c r="C205" s="70"/>
      <c r="D205" s="70"/>
      <c r="E205" s="183" t="str">
        <f>※編集不可※選択項目!$Q195</f>
        <v/>
      </c>
      <c r="F205" s="186" t="str">
        <f t="shared" ref="F205:F268" si="12">IF($C$2="","",IF($C205="","",$C$2))</f>
        <v/>
      </c>
      <c r="G205" s="186" t="str">
        <f t="shared" ref="G205:G268" si="13">IF($F$2="","",IF($C205="","",$F$2))</f>
        <v/>
      </c>
      <c r="H205" s="70"/>
      <c r="I205" s="122"/>
      <c r="J205" s="5"/>
      <c r="K205" s="71"/>
      <c r="L205" s="71"/>
      <c r="M205" s="72"/>
      <c r="N205" s="5"/>
      <c r="O205" s="2"/>
      <c r="P205" s="2"/>
      <c r="Q205" s="118"/>
      <c r="R205" s="119"/>
    </row>
    <row r="206" spans="1:18" s="185" customFormat="1" ht="25.4" customHeight="1" x14ac:dyDescent="0.2">
      <c r="A206" s="181">
        <f t="shared" ref="A206:A269" si="14">ROW()-12</f>
        <v>194</v>
      </c>
      <c r="B206" s="182" t="str">
        <f t="shared" ref="B206:B269" si="15">IF($C206="","","断熱材")</f>
        <v/>
      </c>
      <c r="C206" s="70"/>
      <c r="D206" s="70"/>
      <c r="E206" s="183" t="str">
        <f>※編集不可※選択項目!$Q196</f>
        <v/>
      </c>
      <c r="F206" s="186" t="str">
        <f t="shared" si="12"/>
        <v/>
      </c>
      <c r="G206" s="186" t="str">
        <f t="shared" si="13"/>
        <v/>
      </c>
      <c r="H206" s="70"/>
      <c r="I206" s="122"/>
      <c r="J206" s="5"/>
      <c r="K206" s="71"/>
      <c r="L206" s="71"/>
      <c r="M206" s="72"/>
      <c r="N206" s="5"/>
      <c r="O206" s="2"/>
      <c r="P206" s="2"/>
      <c r="Q206" s="118"/>
      <c r="R206" s="119"/>
    </row>
    <row r="207" spans="1:18" s="185" customFormat="1" ht="25.4" customHeight="1" x14ac:dyDescent="0.2">
      <c r="A207" s="181">
        <f t="shared" si="14"/>
        <v>195</v>
      </c>
      <c r="B207" s="182" t="str">
        <f t="shared" si="15"/>
        <v/>
      </c>
      <c r="C207" s="70"/>
      <c r="D207" s="70"/>
      <c r="E207" s="183" t="str">
        <f>※編集不可※選択項目!$Q197</f>
        <v/>
      </c>
      <c r="F207" s="186" t="str">
        <f t="shared" si="12"/>
        <v/>
      </c>
      <c r="G207" s="186" t="str">
        <f t="shared" si="13"/>
        <v/>
      </c>
      <c r="H207" s="70"/>
      <c r="I207" s="122"/>
      <c r="J207" s="5"/>
      <c r="K207" s="71"/>
      <c r="L207" s="71"/>
      <c r="M207" s="72"/>
      <c r="N207" s="5"/>
      <c r="O207" s="2"/>
      <c r="P207" s="2"/>
      <c r="Q207" s="118"/>
      <c r="R207" s="119"/>
    </row>
    <row r="208" spans="1:18" s="185" customFormat="1" ht="25.4" customHeight="1" x14ac:dyDescent="0.2">
      <c r="A208" s="181">
        <f t="shared" si="14"/>
        <v>196</v>
      </c>
      <c r="B208" s="182" t="str">
        <f t="shared" si="15"/>
        <v/>
      </c>
      <c r="C208" s="70"/>
      <c r="D208" s="70"/>
      <c r="E208" s="183" t="str">
        <f>※編集不可※選択項目!$Q198</f>
        <v/>
      </c>
      <c r="F208" s="186" t="str">
        <f t="shared" si="12"/>
        <v/>
      </c>
      <c r="G208" s="186" t="str">
        <f t="shared" si="13"/>
        <v/>
      </c>
      <c r="H208" s="70"/>
      <c r="I208" s="122"/>
      <c r="J208" s="5"/>
      <c r="K208" s="71"/>
      <c r="L208" s="71"/>
      <c r="M208" s="72"/>
      <c r="N208" s="5"/>
      <c r="O208" s="2"/>
      <c r="P208" s="2"/>
      <c r="Q208" s="118"/>
      <c r="R208" s="119"/>
    </row>
    <row r="209" spans="1:18" s="185" customFormat="1" ht="25.4" customHeight="1" x14ac:dyDescent="0.2">
      <c r="A209" s="181">
        <f t="shared" si="14"/>
        <v>197</v>
      </c>
      <c r="B209" s="182" t="str">
        <f t="shared" si="15"/>
        <v/>
      </c>
      <c r="C209" s="70"/>
      <c r="D209" s="70"/>
      <c r="E209" s="183" t="str">
        <f>※編集不可※選択項目!$Q199</f>
        <v/>
      </c>
      <c r="F209" s="186" t="str">
        <f t="shared" si="12"/>
        <v/>
      </c>
      <c r="G209" s="186" t="str">
        <f t="shared" si="13"/>
        <v/>
      </c>
      <c r="H209" s="70"/>
      <c r="I209" s="122"/>
      <c r="J209" s="5"/>
      <c r="K209" s="71"/>
      <c r="L209" s="71"/>
      <c r="M209" s="72"/>
      <c r="N209" s="5"/>
      <c r="O209" s="2"/>
      <c r="P209" s="2"/>
      <c r="Q209" s="118"/>
      <c r="R209" s="119"/>
    </row>
    <row r="210" spans="1:18" s="185" customFormat="1" ht="25.4" customHeight="1" x14ac:dyDescent="0.2">
      <c r="A210" s="181">
        <f t="shared" si="14"/>
        <v>198</v>
      </c>
      <c r="B210" s="182" t="str">
        <f t="shared" si="15"/>
        <v/>
      </c>
      <c r="C210" s="70"/>
      <c r="D210" s="70"/>
      <c r="E210" s="183" t="str">
        <f>※編集不可※選択項目!$Q200</f>
        <v/>
      </c>
      <c r="F210" s="186" t="str">
        <f t="shared" si="12"/>
        <v/>
      </c>
      <c r="G210" s="186" t="str">
        <f t="shared" si="13"/>
        <v/>
      </c>
      <c r="H210" s="70"/>
      <c r="I210" s="122"/>
      <c r="J210" s="5"/>
      <c r="K210" s="71"/>
      <c r="L210" s="71"/>
      <c r="M210" s="72"/>
      <c r="N210" s="5"/>
      <c r="O210" s="2"/>
      <c r="P210" s="2"/>
      <c r="Q210" s="118"/>
      <c r="R210" s="119"/>
    </row>
    <row r="211" spans="1:18" s="185" customFormat="1" ht="25.4" customHeight="1" x14ac:dyDescent="0.2">
      <c r="A211" s="181">
        <f t="shared" si="14"/>
        <v>199</v>
      </c>
      <c r="B211" s="182" t="str">
        <f t="shared" si="15"/>
        <v/>
      </c>
      <c r="C211" s="70"/>
      <c r="D211" s="70"/>
      <c r="E211" s="183" t="str">
        <f>※編集不可※選択項目!$Q201</f>
        <v/>
      </c>
      <c r="F211" s="186" t="str">
        <f t="shared" si="12"/>
        <v/>
      </c>
      <c r="G211" s="186" t="str">
        <f t="shared" si="13"/>
        <v/>
      </c>
      <c r="H211" s="70"/>
      <c r="I211" s="122"/>
      <c r="J211" s="5"/>
      <c r="K211" s="71"/>
      <c r="L211" s="71"/>
      <c r="M211" s="72"/>
      <c r="N211" s="5"/>
      <c r="O211" s="2"/>
      <c r="P211" s="2"/>
      <c r="Q211" s="118"/>
      <c r="R211" s="119"/>
    </row>
    <row r="212" spans="1:18" s="185" customFormat="1" ht="25.4" customHeight="1" x14ac:dyDescent="0.2">
      <c r="A212" s="181">
        <f t="shared" si="14"/>
        <v>200</v>
      </c>
      <c r="B212" s="182" t="str">
        <f t="shared" si="15"/>
        <v/>
      </c>
      <c r="C212" s="70"/>
      <c r="D212" s="70"/>
      <c r="E212" s="183" t="str">
        <f>※編集不可※選択項目!$Q202</f>
        <v/>
      </c>
      <c r="F212" s="186" t="str">
        <f t="shared" si="12"/>
        <v/>
      </c>
      <c r="G212" s="186" t="str">
        <f t="shared" si="13"/>
        <v/>
      </c>
      <c r="H212" s="70"/>
      <c r="I212" s="122"/>
      <c r="J212" s="5"/>
      <c r="K212" s="71"/>
      <c r="L212" s="71"/>
      <c r="M212" s="72"/>
      <c r="N212" s="5"/>
      <c r="O212" s="2"/>
      <c r="P212" s="2"/>
      <c r="Q212" s="118"/>
      <c r="R212" s="119"/>
    </row>
    <row r="213" spans="1:18" s="185" customFormat="1" ht="25.4" customHeight="1" x14ac:dyDescent="0.2">
      <c r="A213" s="181">
        <f t="shared" si="14"/>
        <v>201</v>
      </c>
      <c r="B213" s="182" t="str">
        <f t="shared" si="15"/>
        <v/>
      </c>
      <c r="C213" s="70"/>
      <c r="D213" s="70"/>
      <c r="E213" s="183" t="str">
        <f>※編集不可※選択項目!$Q203</f>
        <v/>
      </c>
      <c r="F213" s="186" t="str">
        <f t="shared" si="12"/>
        <v/>
      </c>
      <c r="G213" s="186" t="str">
        <f t="shared" si="13"/>
        <v/>
      </c>
      <c r="H213" s="70"/>
      <c r="I213" s="122"/>
      <c r="J213" s="5"/>
      <c r="K213" s="71"/>
      <c r="L213" s="71"/>
      <c r="M213" s="72"/>
      <c r="N213" s="5"/>
      <c r="O213" s="2"/>
      <c r="P213" s="2"/>
      <c r="Q213" s="118"/>
      <c r="R213" s="119"/>
    </row>
    <row r="214" spans="1:18" s="185" customFormat="1" ht="25.4" customHeight="1" x14ac:dyDescent="0.2">
      <c r="A214" s="181">
        <f t="shared" si="14"/>
        <v>202</v>
      </c>
      <c r="B214" s="182" t="str">
        <f t="shared" si="15"/>
        <v/>
      </c>
      <c r="C214" s="70"/>
      <c r="D214" s="70"/>
      <c r="E214" s="183" t="str">
        <f>※編集不可※選択項目!$Q204</f>
        <v/>
      </c>
      <c r="F214" s="186" t="str">
        <f t="shared" si="12"/>
        <v/>
      </c>
      <c r="G214" s="186" t="str">
        <f t="shared" si="13"/>
        <v/>
      </c>
      <c r="H214" s="70"/>
      <c r="I214" s="122"/>
      <c r="J214" s="5"/>
      <c r="K214" s="71"/>
      <c r="L214" s="71"/>
      <c r="M214" s="72"/>
      <c r="N214" s="5"/>
      <c r="O214" s="2"/>
      <c r="P214" s="2"/>
      <c r="Q214" s="118"/>
      <c r="R214" s="119"/>
    </row>
    <row r="215" spans="1:18" s="185" customFormat="1" ht="25.4" customHeight="1" x14ac:dyDescent="0.2">
      <c r="A215" s="181">
        <f t="shared" si="14"/>
        <v>203</v>
      </c>
      <c r="B215" s="182" t="str">
        <f t="shared" si="15"/>
        <v/>
      </c>
      <c r="C215" s="70"/>
      <c r="D215" s="70"/>
      <c r="E215" s="183" t="str">
        <f>※編集不可※選択項目!$Q205</f>
        <v/>
      </c>
      <c r="F215" s="186" t="str">
        <f t="shared" si="12"/>
        <v/>
      </c>
      <c r="G215" s="186" t="str">
        <f t="shared" si="13"/>
        <v/>
      </c>
      <c r="H215" s="70"/>
      <c r="I215" s="122"/>
      <c r="J215" s="5"/>
      <c r="K215" s="71"/>
      <c r="L215" s="71"/>
      <c r="M215" s="72"/>
      <c r="N215" s="5"/>
      <c r="O215" s="2"/>
      <c r="P215" s="2"/>
      <c r="Q215" s="118"/>
      <c r="R215" s="119"/>
    </row>
    <row r="216" spans="1:18" s="185" customFormat="1" ht="25.4" customHeight="1" x14ac:dyDescent="0.2">
      <c r="A216" s="181">
        <f t="shared" si="14"/>
        <v>204</v>
      </c>
      <c r="B216" s="182" t="str">
        <f t="shared" si="15"/>
        <v/>
      </c>
      <c r="C216" s="70"/>
      <c r="D216" s="70"/>
      <c r="E216" s="183" t="str">
        <f>※編集不可※選択項目!$Q206</f>
        <v/>
      </c>
      <c r="F216" s="186" t="str">
        <f t="shared" si="12"/>
        <v/>
      </c>
      <c r="G216" s="186" t="str">
        <f t="shared" si="13"/>
        <v/>
      </c>
      <c r="H216" s="70"/>
      <c r="I216" s="122"/>
      <c r="J216" s="5"/>
      <c r="K216" s="71"/>
      <c r="L216" s="71"/>
      <c r="M216" s="72"/>
      <c r="N216" s="5"/>
      <c r="O216" s="2"/>
      <c r="P216" s="2"/>
      <c r="Q216" s="118"/>
      <c r="R216" s="119"/>
    </row>
    <row r="217" spans="1:18" s="185" customFormat="1" ht="25.4" customHeight="1" x14ac:dyDescent="0.2">
      <c r="A217" s="181">
        <f t="shared" si="14"/>
        <v>205</v>
      </c>
      <c r="B217" s="182" t="str">
        <f t="shared" si="15"/>
        <v/>
      </c>
      <c r="C217" s="70"/>
      <c r="D217" s="70"/>
      <c r="E217" s="183" t="str">
        <f>※編集不可※選択項目!$Q207</f>
        <v/>
      </c>
      <c r="F217" s="186" t="str">
        <f t="shared" si="12"/>
        <v/>
      </c>
      <c r="G217" s="186" t="str">
        <f t="shared" si="13"/>
        <v/>
      </c>
      <c r="H217" s="70"/>
      <c r="I217" s="122"/>
      <c r="J217" s="5"/>
      <c r="K217" s="71"/>
      <c r="L217" s="71"/>
      <c r="M217" s="72"/>
      <c r="N217" s="5"/>
      <c r="O217" s="2"/>
      <c r="P217" s="2"/>
      <c r="Q217" s="118"/>
      <c r="R217" s="119"/>
    </row>
    <row r="218" spans="1:18" s="185" customFormat="1" ht="25.4" customHeight="1" x14ac:dyDescent="0.2">
      <c r="A218" s="181">
        <f t="shared" si="14"/>
        <v>206</v>
      </c>
      <c r="B218" s="182" t="str">
        <f t="shared" si="15"/>
        <v/>
      </c>
      <c r="C218" s="70"/>
      <c r="D218" s="70"/>
      <c r="E218" s="183" t="str">
        <f>※編集不可※選択項目!$Q208</f>
        <v/>
      </c>
      <c r="F218" s="186" t="str">
        <f t="shared" si="12"/>
        <v/>
      </c>
      <c r="G218" s="186" t="str">
        <f t="shared" si="13"/>
        <v/>
      </c>
      <c r="H218" s="70"/>
      <c r="I218" s="122"/>
      <c r="J218" s="5"/>
      <c r="K218" s="71"/>
      <c r="L218" s="71"/>
      <c r="M218" s="72"/>
      <c r="N218" s="5"/>
      <c r="O218" s="2"/>
      <c r="P218" s="2"/>
      <c r="Q218" s="118"/>
      <c r="R218" s="119"/>
    </row>
    <row r="219" spans="1:18" s="185" customFormat="1" ht="25.4" customHeight="1" x14ac:dyDescent="0.2">
      <c r="A219" s="181">
        <f t="shared" si="14"/>
        <v>207</v>
      </c>
      <c r="B219" s="182" t="str">
        <f t="shared" si="15"/>
        <v/>
      </c>
      <c r="C219" s="70"/>
      <c r="D219" s="70"/>
      <c r="E219" s="183" t="str">
        <f>※編集不可※選択項目!$Q209</f>
        <v/>
      </c>
      <c r="F219" s="186" t="str">
        <f t="shared" si="12"/>
        <v/>
      </c>
      <c r="G219" s="186" t="str">
        <f t="shared" si="13"/>
        <v/>
      </c>
      <c r="H219" s="70"/>
      <c r="I219" s="122"/>
      <c r="J219" s="5"/>
      <c r="K219" s="71"/>
      <c r="L219" s="71"/>
      <c r="M219" s="72"/>
      <c r="N219" s="5"/>
      <c r="O219" s="2"/>
      <c r="P219" s="2"/>
      <c r="Q219" s="118"/>
      <c r="R219" s="119"/>
    </row>
    <row r="220" spans="1:18" s="185" customFormat="1" ht="25.4" customHeight="1" x14ac:dyDescent="0.2">
      <c r="A220" s="181">
        <f t="shared" si="14"/>
        <v>208</v>
      </c>
      <c r="B220" s="182" t="str">
        <f t="shared" si="15"/>
        <v/>
      </c>
      <c r="C220" s="70"/>
      <c r="D220" s="70"/>
      <c r="E220" s="183" t="str">
        <f>※編集不可※選択項目!$Q210</f>
        <v/>
      </c>
      <c r="F220" s="186" t="str">
        <f t="shared" si="12"/>
        <v/>
      </c>
      <c r="G220" s="186" t="str">
        <f t="shared" si="13"/>
        <v/>
      </c>
      <c r="H220" s="70"/>
      <c r="I220" s="122"/>
      <c r="J220" s="5"/>
      <c r="K220" s="71"/>
      <c r="L220" s="71"/>
      <c r="M220" s="72"/>
      <c r="N220" s="5"/>
      <c r="O220" s="2"/>
      <c r="P220" s="2"/>
      <c r="Q220" s="118"/>
      <c r="R220" s="119"/>
    </row>
    <row r="221" spans="1:18" s="185" customFormat="1" ht="25.4" customHeight="1" x14ac:dyDescent="0.2">
      <c r="A221" s="181">
        <f t="shared" si="14"/>
        <v>209</v>
      </c>
      <c r="B221" s="182" t="str">
        <f t="shared" si="15"/>
        <v/>
      </c>
      <c r="C221" s="70"/>
      <c r="D221" s="70"/>
      <c r="E221" s="183" t="str">
        <f>※編集不可※選択項目!$Q211</f>
        <v/>
      </c>
      <c r="F221" s="186" t="str">
        <f t="shared" si="12"/>
        <v/>
      </c>
      <c r="G221" s="186" t="str">
        <f t="shared" si="13"/>
        <v/>
      </c>
      <c r="H221" s="70"/>
      <c r="I221" s="122"/>
      <c r="J221" s="5"/>
      <c r="K221" s="71"/>
      <c r="L221" s="71"/>
      <c r="M221" s="72"/>
      <c r="N221" s="5"/>
      <c r="O221" s="2"/>
      <c r="P221" s="2"/>
      <c r="Q221" s="118"/>
      <c r="R221" s="119"/>
    </row>
    <row r="222" spans="1:18" s="185" customFormat="1" ht="25.4" customHeight="1" x14ac:dyDescent="0.2">
      <c r="A222" s="181">
        <f t="shared" si="14"/>
        <v>210</v>
      </c>
      <c r="B222" s="182" t="str">
        <f t="shared" si="15"/>
        <v/>
      </c>
      <c r="C222" s="70"/>
      <c r="D222" s="70"/>
      <c r="E222" s="183" t="str">
        <f>※編集不可※選択項目!$Q212</f>
        <v/>
      </c>
      <c r="F222" s="186" t="str">
        <f t="shared" si="12"/>
        <v/>
      </c>
      <c r="G222" s="186" t="str">
        <f t="shared" si="13"/>
        <v/>
      </c>
      <c r="H222" s="70"/>
      <c r="I222" s="122"/>
      <c r="J222" s="5"/>
      <c r="K222" s="71"/>
      <c r="L222" s="71"/>
      <c r="M222" s="72"/>
      <c r="N222" s="5"/>
      <c r="O222" s="2"/>
      <c r="P222" s="2"/>
      <c r="Q222" s="118"/>
      <c r="R222" s="119"/>
    </row>
    <row r="223" spans="1:18" s="185" customFormat="1" ht="25.4" customHeight="1" x14ac:dyDescent="0.2">
      <c r="A223" s="181">
        <f t="shared" si="14"/>
        <v>211</v>
      </c>
      <c r="B223" s="182" t="str">
        <f t="shared" si="15"/>
        <v/>
      </c>
      <c r="C223" s="70"/>
      <c r="D223" s="70"/>
      <c r="E223" s="183" t="str">
        <f>※編集不可※選択項目!$Q213</f>
        <v/>
      </c>
      <c r="F223" s="186" t="str">
        <f t="shared" si="12"/>
        <v/>
      </c>
      <c r="G223" s="186" t="str">
        <f t="shared" si="13"/>
        <v/>
      </c>
      <c r="H223" s="70"/>
      <c r="I223" s="122"/>
      <c r="J223" s="5"/>
      <c r="K223" s="71"/>
      <c r="L223" s="71"/>
      <c r="M223" s="72"/>
      <c r="N223" s="5"/>
      <c r="O223" s="2"/>
      <c r="P223" s="2"/>
      <c r="Q223" s="118"/>
      <c r="R223" s="119"/>
    </row>
    <row r="224" spans="1:18" s="185" customFormat="1" ht="25.4" customHeight="1" x14ac:dyDescent="0.2">
      <c r="A224" s="181">
        <f t="shared" si="14"/>
        <v>212</v>
      </c>
      <c r="B224" s="182" t="str">
        <f t="shared" si="15"/>
        <v/>
      </c>
      <c r="C224" s="70"/>
      <c r="D224" s="70"/>
      <c r="E224" s="183" t="str">
        <f>※編集不可※選択項目!$Q214</f>
        <v/>
      </c>
      <c r="F224" s="186" t="str">
        <f t="shared" si="12"/>
        <v/>
      </c>
      <c r="G224" s="186" t="str">
        <f t="shared" si="13"/>
        <v/>
      </c>
      <c r="H224" s="70"/>
      <c r="I224" s="122"/>
      <c r="J224" s="5"/>
      <c r="K224" s="71"/>
      <c r="L224" s="71"/>
      <c r="M224" s="72"/>
      <c r="N224" s="5"/>
      <c r="O224" s="2"/>
      <c r="P224" s="2"/>
      <c r="Q224" s="118"/>
      <c r="R224" s="119"/>
    </row>
    <row r="225" spans="1:18" s="185" customFormat="1" ht="25.4" customHeight="1" x14ac:dyDescent="0.2">
      <c r="A225" s="181">
        <f t="shared" si="14"/>
        <v>213</v>
      </c>
      <c r="B225" s="182" t="str">
        <f t="shared" si="15"/>
        <v/>
      </c>
      <c r="C225" s="70"/>
      <c r="D225" s="70"/>
      <c r="E225" s="183" t="str">
        <f>※編集不可※選択項目!$Q215</f>
        <v/>
      </c>
      <c r="F225" s="186" t="str">
        <f t="shared" si="12"/>
        <v/>
      </c>
      <c r="G225" s="186" t="str">
        <f t="shared" si="13"/>
        <v/>
      </c>
      <c r="H225" s="70"/>
      <c r="I225" s="122"/>
      <c r="J225" s="5"/>
      <c r="K225" s="71"/>
      <c r="L225" s="71"/>
      <c r="M225" s="72"/>
      <c r="N225" s="5"/>
      <c r="O225" s="2"/>
      <c r="P225" s="2"/>
      <c r="Q225" s="118"/>
      <c r="R225" s="119"/>
    </row>
    <row r="226" spans="1:18" s="185" customFormat="1" ht="25.4" customHeight="1" x14ac:dyDescent="0.2">
      <c r="A226" s="181">
        <f t="shared" si="14"/>
        <v>214</v>
      </c>
      <c r="B226" s="182" t="str">
        <f t="shared" si="15"/>
        <v/>
      </c>
      <c r="C226" s="70"/>
      <c r="D226" s="70"/>
      <c r="E226" s="183" t="str">
        <f>※編集不可※選択項目!$Q216</f>
        <v/>
      </c>
      <c r="F226" s="186" t="str">
        <f t="shared" si="12"/>
        <v/>
      </c>
      <c r="G226" s="186" t="str">
        <f t="shared" si="13"/>
        <v/>
      </c>
      <c r="H226" s="70"/>
      <c r="I226" s="122"/>
      <c r="J226" s="5"/>
      <c r="K226" s="71"/>
      <c r="L226" s="71"/>
      <c r="M226" s="72"/>
      <c r="N226" s="5"/>
      <c r="O226" s="2"/>
      <c r="P226" s="2"/>
      <c r="Q226" s="118"/>
      <c r="R226" s="119"/>
    </row>
    <row r="227" spans="1:18" s="185" customFormat="1" ht="25.4" customHeight="1" x14ac:dyDescent="0.2">
      <c r="A227" s="181">
        <f t="shared" si="14"/>
        <v>215</v>
      </c>
      <c r="B227" s="182" t="str">
        <f t="shared" si="15"/>
        <v/>
      </c>
      <c r="C227" s="70"/>
      <c r="D227" s="70"/>
      <c r="E227" s="183" t="str">
        <f>※編集不可※選択項目!$Q217</f>
        <v/>
      </c>
      <c r="F227" s="186" t="str">
        <f t="shared" si="12"/>
        <v/>
      </c>
      <c r="G227" s="186" t="str">
        <f t="shared" si="13"/>
        <v/>
      </c>
      <c r="H227" s="70"/>
      <c r="I227" s="122"/>
      <c r="J227" s="5"/>
      <c r="K227" s="71"/>
      <c r="L227" s="71"/>
      <c r="M227" s="72"/>
      <c r="N227" s="5"/>
      <c r="O227" s="2"/>
      <c r="P227" s="2"/>
      <c r="Q227" s="118"/>
      <c r="R227" s="119"/>
    </row>
    <row r="228" spans="1:18" s="185" customFormat="1" ht="25.4" customHeight="1" x14ac:dyDescent="0.2">
      <c r="A228" s="181">
        <f t="shared" si="14"/>
        <v>216</v>
      </c>
      <c r="B228" s="182" t="str">
        <f t="shared" si="15"/>
        <v/>
      </c>
      <c r="C228" s="70"/>
      <c r="D228" s="70"/>
      <c r="E228" s="183" t="str">
        <f>※編集不可※選択項目!$Q218</f>
        <v/>
      </c>
      <c r="F228" s="186" t="str">
        <f t="shared" si="12"/>
        <v/>
      </c>
      <c r="G228" s="186" t="str">
        <f t="shared" si="13"/>
        <v/>
      </c>
      <c r="H228" s="70"/>
      <c r="I228" s="122"/>
      <c r="J228" s="5"/>
      <c r="K228" s="71"/>
      <c r="L228" s="71"/>
      <c r="M228" s="72"/>
      <c r="N228" s="5"/>
      <c r="O228" s="2"/>
      <c r="P228" s="2"/>
      <c r="Q228" s="118"/>
      <c r="R228" s="119"/>
    </row>
    <row r="229" spans="1:18" s="185" customFormat="1" ht="25.4" customHeight="1" x14ac:dyDescent="0.2">
      <c r="A229" s="181">
        <f t="shared" si="14"/>
        <v>217</v>
      </c>
      <c r="B229" s="182" t="str">
        <f t="shared" si="15"/>
        <v/>
      </c>
      <c r="C229" s="70"/>
      <c r="D229" s="70"/>
      <c r="E229" s="183" t="str">
        <f>※編集不可※選択項目!$Q219</f>
        <v/>
      </c>
      <c r="F229" s="186" t="str">
        <f t="shared" si="12"/>
        <v/>
      </c>
      <c r="G229" s="186" t="str">
        <f t="shared" si="13"/>
        <v/>
      </c>
      <c r="H229" s="70"/>
      <c r="I229" s="122"/>
      <c r="J229" s="5"/>
      <c r="K229" s="71"/>
      <c r="L229" s="71"/>
      <c r="M229" s="72"/>
      <c r="N229" s="5"/>
      <c r="O229" s="2"/>
      <c r="P229" s="2"/>
      <c r="Q229" s="118"/>
      <c r="R229" s="119"/>
    </row>
    <row r="230" spans="1:18" s="185" customFormat="1" ht="25.4" customHeight="1" x14ac:dyDescent="0.2">
      <c r="A230" s="181">
        <f t="shared" si="14"/>
        <v>218</v>
      </c>
      <c r="B230" s="182" t="str">
        <f t="shared" si="15"/>
        <v/>
      </c>
      <c r="C230" s="70"/>
      <c r="D230" s="70"/>
      <c r="E230" s="183" t="str">
        <f>※編集不可※選択項目!$Q220</f>
        <v/>
      </c>
      <c r="F230" s="186" t="str">
        <f t="shared" si="12"/>
        <v/>
      </c>
      <c r="G230" s="186" t="str">
        <f t="shared" si="13"/>
        <v/>
      </c>
      <c r="H230" s="70"/>
      <c r="I230" s="122"/>
      <c r="J230" s="5"/>
      <c r="K230" s="71"/>
      <c r="L230" s="71"/>
      <c r="M230" s="72"/>
      <c r="N230" s="5"/>
      <c r="O230" s="2"/>
      <c r="P230" s="2"/>
      <c r="Q230" s="118"/>
      <c r="R230" s="119"/>
    </row>
    <row r="231" spans="1:18" s="185" customFormat="1" ht="25.4" customHeight="1" x14ac:dyDescent="0.2">
      <c r="A231" s="181">
        <f t="shared" si="14"/>
        <v>219</v>
      </c>
      <c r="B231" s="182" t="str">
        <f t="shared" si="15"/>
        <v/>
      </c>
      <c r="C231" s="70"/>
      <c r="D231" s="70"/>
      <c r="E231" s="183" t="str">
        <f>※編集不可※選択項目!$Q221</f>
        <v/>
      </c>
      <c r="F231" s="186" t="str">
        <f t="shared" si="12"/>
        <v/>
      </c>
      <c r="G231" s="186" t="str">
        <f t="shared" si="13"/>
        <v/>
      </c>
      <c r="H231" s="70"/>
      <c r="I231" s="122"/>
      <c r="J231" s="5"/>
      <c r="K231" s="71"/>
      <c r="L231" s="71"/>
      <c r="M231" s="72"/>
      <c r="N231" s="5"/>
      <c r="O231" s="2"/>
      <c r="P231" s="2"/>
      <c r="Q231" s="118"/>
      <c r="R231" s="119"/>
    </row>
    <row r="232" spans="1:18" s="185" customFormat="1" ht="25.4" customHeight="1" x14ac:dyDescent="0.2">
      <c r="A232" s="181">
        <f t="shared" si="14"/>
        <v>220</v>
      </c>
      <c r="B232" s="182" t="str">
        <f t="shared" si="15"/>
        <v/>
      </c>
      <c r="C232" s="70"/>
      <c r="D232" s="70"/>
      <c r="E232" s="183" t="str">
        <f>※編集不可※選択項目!$Q222</f>
        <v/>
      </c>
      <c r="F232" s="186" t="str">
        <f t="shared" si="12"/>
        <v/>
      </c>
      <c r="G232" s="186" t="str">
        <f t="shared" si="13"/>
        <v/>
      </c>
      <c r="H232" s="70"/>
      <c r="I232" s="122"/>
      <c r="J232" s="5"/>
      <c r="K232" s="71"/>
      <c r="L232" s="71"/>
      <c r="M232" s="72"/>
      <c r="N232" s="5"/>
      <c r="O232" s="2"/>
      <c r="P232" s="2"/>
      <c r="Q232" s="118"/>
      <c r="R232" s="119"/>
    </row>
    <row r="233" spans="1:18" s="185" customFormat="1" ht="25.4" customHeight="1" x14ac:dyDescent="0.2">
      <c r="A233" s="181">
        <f t="shared" si="14"/>
        <v>221</v>
      </c>
      <c r="B233" s="182" t="str">
        <f t="shared" si="15"/>
        <v/>
      </c>
      <c r="C233" s="70"/>
      <c r="D233" s="70"/>
      <c r="E233" s="183" t="str">
        <f>※編集不可※選択項目!$Q223</f>
        <v/>
      </c>
      <c r="F233" s="186" t="str">
        <f t="shared" si="12"/>
        <v/>
      </c>
      <c r="G233" s="186" t="str">
        <f t="shared" si="13"/>
        <v/>
      </c>
      <c r="H233" s="70"/>
      <c r="I233" s="122"/>
      <c r="J233" s="5"/>
      <c r="K233" s="71"/>
      <c r="L233" s="71"/>
      <c r="M233" s="72"/>
      <c r="N233" s="5"/>
      <c r="O233" s="2"/>
      <c r="P233" s="2"/>
      <c r="Q233" s="118"/>
      <c r="R233" s="119"/>
    </row>
    <row r="234" spans="1:18" s="185" customFormat="1" ht="25.4" customHeight="1" x14ac:dyDescent="0.2">
      <c r="A234" s="181">
        <f t="shared" si="14"/>
        <v>222</v>
      </c>
      <c r="B234" s="182" t="str">
        <f t="shared" si="15"/>
        <v/>
      </c>
      <c r="C234" s="70"/>
      <c r="D234" s="70"/>
      <c r="E234" s="183" t="str">
        <f>※編集不可※選択項目!$Q224</f>
        <v/>
      </c>
      <c r="F234" s="186" t="str">
        <f t="shared" si="12"/>
        <v/>
      </c>
      <c r="G234" s="186" t="str">
        <f t="shared" si="13"/>
        <v/>
      </c>
      <c r="H234" s="70"/>
      <c r="I234" s="122"/>
      <c r="J234" s="5"/>
      <c r="K234" s="71"/>
      <c r="L234" s="71"/>
      <c r="M234" s="72"/>
      <c r="N234" s="5"/>
      <c r="O234" s="2"/>
      <c r="P234" s="2"/>
      <c r="Q234" s="118"/>
      <c r="R234" s="119"/>
    </row>
    <row r="235" spans="1:18" s="185" customFormat="1" ht="25.4" customHeight="1" x14ac:dyDescent="0.2">
      <c r="A235" s="181">
        <f t="shared" si="14"/>
        <v>223</v>
      </c>
      <c r="B235" s="182" t="str">
        <f t="shared" si="15"/>
        <v/>
      </c>
      <c r="C235" s="70"/>
      <c r="D235" s="70"/>
      <c r="E235" s="183" t="str">
        <f>※編集不可※選択項目!$Q225</f>
        <v/>
      </c>
      <c r="F235" s="186" t="str">
        <f t="shared" si="12"/>
        <v/>
      </c>
      <c r="G235" s="186" t="str">
        <f t="shared" si="13"/>
        <v/>
      </c>
      <c r="H235" s="70"/>
      <c r="I235" s="122"/>
      <c r="J235" s="5"/>
      <c r="K235" s="71"/>
      <c r="L235" s="71"/>
      <c r="M235" s="72"/>
      <c r="N235" s="5"/>
      <c r="O235" s="2"/>
      <c r="P235" s="2"/>
      <c r="Q235" s="118"/>
      <c r="R235" s="119"/>
    </row>
    <row r="236" spans="1:18" s="185" customFormat="1" ht="25.4" customHeight="1" x14ac:dyDescent="0.2">
      <c r="A236" s="181">
        <f t="shared" si="14"/>
        <v>224</v>
      </c>
      <c r="B236" s="182" t="str">
        <f t="shared" si="15"/>
        <v/>
      </c>
      <c r="C236" s="70"/>
      <c r="D236" s="70"/>
      <c r="E236" s="183" t="str">
        <f>※編集不可※選択項目!$Q226</f>
        <v/>
      </c>
      <c r="F236" s="186" t="str">
        <f t="shared" si="12"/>
        <v/>
      </c>
      <c r="G236" s="186" t="str">
        <f t="shared" si="13"/>
        <v/>
      </c>
      <c r="H236" s="70"/>
      <c r="I236" s="122"/>
      <c r="J236" s="5"/>
      <c r="K236" s="71"/>
      <c r="L236" s="71"/>
      <c r="M236" s="72"/>
      <c r="N236" s="5"/>
      <c r="O236" s="2"/>
      <c r="P236" s="2"/>
      <c r="Q236" s="118"/>
      <c r="R236" s="119"/>
    </row>
    <row r="237" spans="1:18" s="185" customFormat="1" ht="25.4" customHeight="1" x14ac:dyDescent="0.2">
      <c r="A237" s="181">
        <f t="shared" si="14"/>
        <v>225</v>
      </c>
      <c r="B237" s="182" t="str">
        <f t="shared" si="15"/>
        <v/>
      </c>
      <c r="C237" s="70"/>
      <c r="D237" s="70"/>
      <c r="E237" s="183" t="str">
        <f>※編集不可※選択項目!$Q227</f>
        <v/>
      </c>
      <c r="F237" s="186" t="str">
        <f t="shared" si="12"/>
        <v/>
      </c>
      <c r="G237" s="186" t="str">
        <f t="shared" si="13"/>
        <v/>
      </c>
      <c r="H237" s="70"/>
      <c r="I237" s="122"/>
      <c r="J237" s="5"/>
      <c r="K237" s="71"/>
      <c r="L237" s="71"/>
      <c r="M237" s="72"/>
      <c r="N237" s="5"/>
      <c r="O237" s="2"/>
      <c r="P237" s="2"/>
      <c r="Q237" s="118"/>
      <c r="R237" s="119"/>
    </row>
    <row r="238" spans="1:18" s="185" customFormat="1" ht="25.4" customHeight="1" x14ac:dyDescent="0.2">
      <c r="A238" s="181">
        <f t="shared" si="14"/>
        <v>226</v>
      </c>
      <c r="B238" s="182" t="str">
        <f t="shared" si="15"/>
        <v/>
      </c>
      <c r="C238" s="70"/>
      <c r="D238" s="70"/>
      <c r="E238" s="183" t="str">
        <f>※編集不可※選択項目!$Q228</f>
        <v/>
      </c>
      <c r="F238" s="186" t="str">
        <f t="shared" si="12"/>
        <v/>
      </c>
      <c r="G238" s="186" t="str">
        <f t="shared" si="13"/>
        <v/>
      </c>
      <c r="H238" s="70"/>
      <c r="I238" s="122"/>
      <c r="J238" s="5"/>
      <c r="K238" s="71"/>
      <c r="L238" s="71"/>
      <c r="M238" s="72"/>
      <c r="N238" s="5"/>
      <c r="O238" s="2"/>
      <c r="P238" s="2"/>
      <c r="Q238" s="118"/>
      <c r="R238" s="119"/>
    </row>
    <row r="239" spans="1:18" s="185" customFormat="1" ht="25.4" customHeight="1" x14ac:dyDescent="0.2">
      <c r="A239" s="181">
        <f t="shared" si="14"/>
        <v>227</v>
      </c>
      <c r="B239" s="182" t="str">
        <f t="shared" si="15"/>
        <v/>
      </c>
      <c r="C239" s="70"/>
      <c r="D239" s="70"/>
      <c r="E239" s="183" t="str">
        <f>※編集不可※選択項目!$Q229</f>
        <v/>
      </c>
      <c r="F239" s="186" t="str">
        <f t="shared" si="12"/>
        <v/>
      </c>
      <c r="G239" s="186" t="str">
        <f t="shared" si="13"/>
        <v/>
      </c>
      <c r="H239" s="70"/>
      <c r="I239" s="122"/>
      <c r="J239" s="5"/>
      <c r="K239" s="71"/>
      <c r="L239" s="71"/>
      <c r="M239" s="72"/>
      <c r="N239" s="5"/>
      <c r="O239" s="2"/>
      <c r="P239" s="2"/>
      <c r="Q239" s="118"/>
      <c r="R239" s="119"/>
    </row>
    <row r="240" spans="1:18" s="185" customFormat="1" ht="25.4" customHeight="1" x14ac:dyDescent="0.2">
      <c r="A240" s="181">
        <f t="shared" si="14"/>
        <v>228</v>
      </c>
      <c r="B240" s="182" t="str">
        <f t="shared" si="15"/>
        <v/>
      </c>
      <c r="C240" s="70"/>
      <c r="D240" s="70"/>
      <c r="E240" s="183" t="str">
        <f>※編集不可※選択項目!$Q230</f>
        <v/>
      </c>
      <c r="F240" s="186" t="str">
        <f t="shared" si="12"/>
        <v/>
      </c>
      <c r="G240" s="186" t="str">
        <f t="shared" si="13"/>
        <v/>
      </c>
      <c r="H240" s="70"/>
      <c r="I240" s="122"/>
      <c r="J240" s="5"/>
      <c r="K240" s="71"/>
      <c r="L240" s="71"/>
      <c r="M240" s="72"/>
      <c r="N240" s="5"/>
      <c r="O240" s="2"/>
      <c r="P240" s="2"/>
      <c r="Q240" s="118"/>
      <c r="R240" s="119"/>
    </row>
    <row r="241" spans="1:18" s="185" customFormat="1" ht="25.4" customHeight="1" x14ac:dyDescent="0.2">
      <c r="A241" s="181">
        <f t="shared" si="14"/>
        <v>229</v>
      </c>
      <c r="B241" s="182" t="str">
        <f t="shared" si="15"/>
        <v/>
      </c>
      <c r="C241" s="70"/>
      <c r="D241" s="70"/>
      <c r="E241" s="183" t="str">
        <f>※編集不可※選択項目!$Q231</f>
        <v/>
      </c>
      <c r="F241" s="186" t="str">
        <f t="shared" si="12"/>
        <v/>
      </c>
      <c r="G241" s="186" t="str">
        <f t="shared" si="13"/>
        <v/>
      </c>
      <c r="H241" s="70"/>
      <c r="I241" s="122"/>
      <c r="J241" s="5"/>
      <c r="K241" s="71"/>
      <c r="L241" s="71"/>
      <c r="M241" s="72"/>
      <c r="N241" s="5"/>
      <c r="O241" s="2"/>
      <c r="P241" s="2"/>
      <c r="Q241" s="118"/>
      <c r="R241" s="119"/>
    </row>
    <row r="242" spans="1:18" s="185" customFormat="1" ht="25.4" customHeight="1" x14ac:dyDescent="0.2">
      <c r="A242" s="181">
        <f t="shared" si="14"/>
        <v>230</v>
      </c>
      <c r="B242" s="182" t="str">
        <f t="shared" si="15"/>
        <v/>
      </c>
      <c r="C242" s="70"/>
      <c r="D242" s="70"/>
      <c r="E242" s="183" t="str">
        <f>※編集不可※選択項目!$Q232</f>
        <v/>
      </c>
      <c r="F242" s="186" t="str">
        <f t="shared" si="12"/>
        <v/>
      </c>
      <c r="G242" s="186" t="str">
        <f t="shared" si="13"/>
        <v/>
      </c>
      <c r="H242" s="70"/>
      <c r="I242" s="122"/>
      <c r="J242" s="5"/>
      <c r="K242" s="71"/>
      <c r="L242" s="71"/>
      <c r="M242" s="72"/>
      <c r="N242" s="5"/>
      <c r="O242" s="2"/>
      <c r="P242" s="2"/>
      <c r="Q242" s="118"/>
      <c r="R242" s="119"/>
    </row>
    <row r="243" spans="1:18" s="185" customFormat="1" ht="25.4" customHeight="1" x14ac:dyDescent="0.2">
      <c r="A243" s="181">
        <f t="shared" si="14"/>
        <v>231</v>
      </c>
      <c r="B243" s="182" t="str">
        <f t="shared" si="15"/>
        <v/>
      </c>
      <c r="C243" s="70"/>
      <c r="D243" s="70"/>
      <c r="E243" s="183" t="str">
        <f>※編集不可※選択項目!$Q233</f>
        <v/>
      </c>
      <c r="F243" s="186" t="str">
        <f t="shared" si="12"/>
        <v/>
      </c>
      <c r="G243" s="186" t="str">
        <f t="shared" si="13"/>
        <v/>
      </c>
      <c r="H243" s="70"/>
      <c r="I243" s="122"/>
      <c r="J243" s="5"/>
      <c r="K243" s="71"/>
      <c r="L243" s="71"/>
      <c r="M243" s="72"/>
      <c r="N243" s="5"/>
      <c r="O243" s="2"/>
      <c r="P243" s="2"/>
      <c r="Q243" s="118"/>
      <c r="R243" s="119"/>
    </row>
    <row r="244" spans="1:18" s="185" customFormat="1" ht="25.4" customHeight="1" x14ac:dyDescent="0.2">
      <c r="A244" s="181">
        <f t="shared" si="14"/>
        <v>232</v>
      </c>
      <c r="B244" s="182" t="str">
        <f t="shared" si="15"/>
        <v/>
      </c>
      <c r="C244" s="70"/>
      <c r="D244" s="70"/>
      <c r="E244" s="183" t="str">
        <f>※編集不可※選択項目!$Q234</f>
        <v/>
      </c>
      <c r="F244" s="186" t="str">
        <f t="shared" si="12"/>
        <v/>
      </c>
      <c r="G244" s="186" t="str">
        <f t="shared" si="13"/>
        <v/>
      </c>
      <c r="H244" s="70"/>
      <c r="I244" s="122"/>
      <c r="J244" s="5"/>
      <c r="K244" s="71"/>
      <c r="L244" s="71"/>
      <c r="M244" s="72"/>
      <c r="N244" s="5"/>
      <c r="O244" s="2"/>
      <c r="P244" s="2"/>
      <c r="Q244" s="118"/>
      <c r="R244" s="119"/>
    </row>
    <row r="245" spans="1:18" s="185" customFormat="1" ht="25.4" customHeight="1" x14ac:dyDescent="0.2">
      <c r="A245" s="181">
        <f t="shared" si="14"/>
        <v>233</v>
      </c>
      <c r="B245" s="182" t="str">
        <f t="shared" si="15"/>
        <v/>
      </c>
      <c r="C245" s="70"/>
      <c r="D245" s="70"/>
      <c r="E245" s="183" t="str">
        <f>※編集不可※選択項目!$Q235</f>
        <v/>
      </c>
      <c r="F245" s="186" t="str">
        <f t="shared" si="12"/>
        <v/>
      </c>
      <c r="G245" s="186" t="str">
        <f t="shared" si="13"/>
        <v/>
      </c>
      <c r="H245" s="70"/>
      <c r="I245" s="122"/>
      <c r="J245" s="5"/>
      <c r="K245" s="71"/>
      <c r="L245" s="71"/>
      <c r="M245" s="72"/>
      <c r="N245" s="5"/>
      <c r="O245" s="2"/>
      <c r="P245" s="2"/>
      <c r="Q245" s="118"/>
      <c r="R245" s="119"/>
    </row>
    <row r="246" spans="1:18" s="185" customFormat="1" ht="25.4" customHeight="1" x14ac:dyDescent="0.2">
      <c r="A246" s="181">
        <f t="shared" si="14"/>
        <v>234</v>
      </c>
      <c r="B246" s="182" t="str">
        <f t="shared" si="15"/>
        <v/>
      </c>
      <c r="C246" s="70"/>
      <c r="D246" s="70"/>
      <c r="E246" s="183" t="str">
        <f>※編集不可※選択項目!$Q236</f>
        <v/>
      </c>
      <c r="F246" s="186" t="str">
        <f t="shared" si="12"/>
        <v/>
      </c>
      <c r="G246" s="186" t="str">
        <f t="shared" si="13"/>
        <v/>
      </c>
      <c r="H246" s="70"/>
      <c r="I246" s="122"/>
      <c r="J246" s="5"/>
      <c r="K246" s="71"/>
      <c r="L246" s="71"/>
      <c r="M246" s="72"/>
      <c r="N246" s="5"/>
      <c r="O246" s="2"/>
      <c r="P246" s="2"/>
      <c r="Q246" s="118"/>
      <c r="R246" s="119"/>
    </row>
    <row r="247" spans="1:18" s="185" customFormat="1" ht="25.4" customHeight="1" x14ac:dyDescent="0.2">
      <c r="A247" s="181">
        <f t="shared" si="14"/>
        <v>235</v>
      </c>
      <c r="B247" s="182" t="str">
        <f t="shared" si="15"/>
        <v/>
      </c>
      <c r="C247" s="70"/>
      <c r="D247" s="70"/>
      <c r="E247" s="183" t="str">
        <f>※編集不可※選択項目!$Q237</f>
        <v/>
      </c>
      <c r="F247" s="186" t="str">
        <f t="shared" si="12"/>
        <v/>
      </c>
      <c r="G247" s="186" t="str">
        <f t="shared" si="13"/>
        <v/>
      </c>
      <c r="H247" s="70"/>
      <c r="I247" s="122"/>
      <c r="J247" s="5"/>
      <c r="K247" s="71"/>
      <c r="L247" s="71"/>
      <c r="M247" s="72"/>
      <c r="N247" s="5"/>
      <c r="O247" s="2"/>
      <c r="P247" s="2"/>
      <c r="Q247" s="118"/>
      <c r="R247" s="119"/>
    </row>
    <row r="248" spans="1:18" s="185" customFormat="1" ht="25.4" customHeight="1" x14ac:dyDescent="0.2">
      <c r="A248" s="181">
        <f t="shared" si="14"/>
        <v>236</v>
      </c>
      <c r="B248" s="182" t="str">
        <f t="shared" si="15"/>
        <v/>
      </c>
      <c r="C248" s="70"/>
      <c r="D248" s="70"/>
      <c r="E248" s="183" t="str">
        <f>※編集不可※選択項目!$Q238</f>
        <v/>
      </c>
      <c r="F248" s="186" t="str">
        <f t="shared" si="12"/>
        <v/>
      </c>
      <c r="G248" s="186" t="str">
        <f t="shared" si="13"/>
        <v/>
      </c>
      <c r="H248" s="70"/>
      <c r="I248" s="122"/>
      <c r="J248" s="5"/>
      <c r="K248" s="71"/>
      <c r="L248" s="71"/>
      <c r="M248" s="72"/>
      <c r="N248" s="5"/>
      <c r="O248" s="2"/>
      <c r="P248" s="2"/>
      <c r="Q248" s="118"/>
      <c r="R248" s="119"/>
    </row>
    <row r="249" spans="1:18" s="185" customFormat="1" ht="25.4" customHeight="1" x14ac:dyDescent="0.2">
      <c r="A249" s="181">
        <f t="shared" si="14"/>
        <v>237</v>
      </c>
      <c r="B249" s="182" t="str">
        <f t="shared" si="15"/>
        <v/>
      </c>
      <c r="C249" s="70"/>
      <c r="D249" s="70"/>
      <c r="E249" s="183" t="str">
        <f>※編集不可※選択項目!$Q239</f>
        <v/>
      </c>
      <c r="F249" s="186" t="str">
        <f t="shared" si="12"/>
        <v/>
      </c>
      <c r="G249" s="186" t="str">
        <f t="shared" si="13"/>
        <v/>
      </c>
      <c r="H249" s="70"/>
      <c r="I249" s="122"/>
      <c r="J249" s="5"/>
      <c r="K249" s="71"/>
      <c r="L249" s="71"/>
      <c r="M249" s="72"/>
      <c r="N249" s="5"/>
      <c r="O249" s="2"/>
      <c r="P249" s="2"/>
      <c r="Q249" s="118"/>
      <c r="R249" s="119"/>
    </row>
    <row r="250" spans="1:18" s="185" customFormat="1" ht="25.4" customHeight="1" x14ac:dyDescent="0.2">
      <c r="A250" s="181">
        <f t="shared" si="14"/>
        <v>238</v>
      </c>
      <c r="B250" s="182" t="str">
        <f t="shared" si="15"/>
        <v/>
      </c>
      <c r="C250" s="70"/>
      <c r="D250" s="70"/>
      <c r="E250" s="183" t="str">
        <f>※編集不可※選択項目!$Q240</f>
        <v/>
      </c>
      <c r="F250" s="186" t="str">
        <f t="shared" si="12"/>
        <v/>
      </c>
      <c r="G250" s="186" t="str">
        <f t="shared" si="13"/>
        <v/>
      </c>
      <c r="H250" s="70"/>
      <c r="I250" s="122"/>
      <c r="J250" s="5"/>
      <c r="K250" s="71"/>
      <c r="L250" s="71"/>
      <c r="M250" s="72"/>
      <c r="N250" s="5"/>
      <c r="O250" s="2"/>
      <c r="P250" s="2"/>
      <c r="Q250" s="118"/>
      <c r="R250" s="119"/>
    </row>
    <row r="251" spans="1:18" s="185" customFormat="1" ht="25.4" customHeight="1" x14ac:dyDescent="0.2">
      <c r="A251" s="181">
        <f t="shared" si="14"/>
        <v>239</v>
      </c>
      <c r="B251" s="182" t="str">
        <f t="shared" si="15"/>
        <v/>
      </c>
      <c r="C251" s="70"/>
      <c r="D251" s="70"/>
      <c r="E251" s="183" t="str">
        <f>※編集不可※選択項目!$Q241</f>
        <v/>
      </c>
      <c r="F251" s="186" t="str">
        <f t="shared" si="12"/>
        <v/>
      </c>
      <c r="G251" s="186" t="str">
        <f t="shared" si="13"/>
        <v/>
      </c>
      <c r="H251" s="70"/>
      <c r="I251" s="122"/>
      <c r="J251" s="5"/>
      <c r="K251" s="71"/>
      <c r="L251" s="71"/>
      <c r="M251" s="72"/>
      <c r="N251" s="5"/>
      <c r="O251" s="2"/>
      <c r="P251" s="2"/>
      <c r="Q251" s="118"/>
      <c r="R251" s="119"/>
    </row>
    <row r="252" spans="1:18" s="185" customFormat="1" ht="25.4" customHeight="1" x14ac:dyDescent="0.2">
      <c r="A252" s="181">
        <f t="shared" si="14"/>
        <v>240</v>
      </c>
      <c r="B252" s="182" t="str">
        <f t="shared" si="15"/>
        <v/>
      </c>
      <c r="C252" s="70"/>
      <c r="D252" s="70"/>
      <c r="E252" s="183" t="str">
        <f>※編集不可※選択項目!$Q242</f>
        <v/>
      </c>
      <c r="F252" s="186" t="str">
        <f t="shared" si="12"/>
        <v/>
      </c>
      <c r="G252" s="186" t="str">
        <f t="shared" si="13"/>
        <v/>
      </c>
      <c r="H252" s="70"/>
      <c r="I252" s="122"/>
      <c r="J252" s="5"/>
      <c r="K252" s="71"/>
      <c r="L252" s="71"/>
      <c r="M252" s="72"/>
      <c r="N252" s="5"/>
      <c r="O252" s="2"/>
      <c r="P252" s="2"/>
      <c r="Q252" s="118"/>
      <c r="R252" s="119"/>
    </row>
    <row r="253" spans="1:18" s="185" customFormat="1" ht="25.4" customHeight="1" x14ac:dyDescent="0.2">
      <c r="A253" s="181">
        <f t="shared" si="14"/>
        <v>241</v>
      </c>
      <c r="B253" s="182" t="str">
        <f t="shared" si="15"/>
        <v/>
      </c>
      <c r="C253" s="70"/>
      <c r="D253" s="70"/>
      <c r="E253" s="183" t="str">
        <f>※編集不可※選択項目!$Q243</f>
        <v/>
      </c>
      <c r="F253" s="186" t="str">
        <f t="shared" si="12"/>
        <v/>
      </c>
      <c r="G253" s="186" t="str">
        <f t="shared" si="13"/>
        <v/>
      </c>
      <c r="H253" s="70"/>
      <c r="I253" s="122"/>
      <c r="J253" s="5"/>
      <c r="K253" s="71"/>
      <c r="L253" s="71"/>
      <c r="M253" s="72"/>
      <c r="N253" s="5"/>
      <c r="O253" s="2"/>
      <c r="P253" s="2"/>
      <c r="Q253" s="118"/>
      <c r="R253" s="119"/>
    </row>
    <row r="254" spans="1:18" s="185" customFormat="1" ht="25.4" customHeight="1" x14ac:dyDescent="0.2">
      <c r="A254" s="181">
        <f t="shared" si="14"/>
        <v>242</v>
      </c>
      <c r="B254" s="182" t="str">
        <f t="shared" si="15"/>
        <v/>
      </c>
      <c r="C254" s="70"/>
      <c r="D254" s="70"/>
      <c r="E254" s="183" t="str">
        <f>※編集不可※選択項目!$Q244</f>
        <v/>
      </c>
      <c r="F254" s="186" t="str">
        <f t="shared" si="12"/>
        <v/>
      </c>
      <c r="G254" s="186" t="str">
        <f t="shared" si="13"/>
        <v/>
      </c>
      <c r="H254" s="70"/>
      <c r="I254" s="122"/>
      <c r="J254" s="5"/>
      <c r="K254" s="71"/>
      <c r="L254" s="71"/>
      <c r="M254" s="72"/>
      <c r="N254" s="5"/>
      <c r="O254" s="2"/>
      <c r="P254" s="2"/>
      <c r="Q254" s="118"/>
      <c r="R254" s="119"/>
    </row>
    <row r="255" spans="1:18" s="185" customFormat="1" ht="25.4" customHeight="1" x14ac:dyDescent="0.2">
      <c r="A255" s="181">
        <f t="shared" si="14"/>
        <v>243</v>
      </c>
      <c r="B255" s="182" t="str">
        <f t="shared" si="15"/>
        <v/>
      </c>
      <c r="C255" s="70"/>
      <c r="D255" s="70"/>
      <c r="E255" s="183" t="str">
        <f>※編集不可※選択項目!$Q245</f>
        <v/>
      </c>
      <c r="F255" s="186" t="str">
        <f t="shared" si="12"/>
        <v/>
      </c>
      <c r="G255" s="186" t="str">
        <f t="shared" si="13"/>
        <v/>
      </c>
      <c r="H255" s="70"/>
      <c r="I255" s="122"/>
      <c r="J255" s="5"/>
      <c r="K255" s="71"/>
      <c r="L255" s="71"/>
      <c r="M255" s="72"/>
      <c r="N255" s="5"/>
      <c r="O255" s="2"/>
      <c r="P255" s="2"/>
      <c r="Q255" s="118"/>
      <c r="R255" s="119"/>
    </row>
    <row r="256" spans="1:18" s="185" customFormat="1" ht="25.4" customHeight="1" x14ac:dyDescent="0.2">
      <c r="A256" s="181">
        <f t="shared" si="14"/>
        <v>244</v>
      </c>
      <c r="B256" s="182" t="str">
        <f t="shared" si="15"/>
        <v/>
      </c>
      <c r="C256" s="70"/>
      <c r="D256" s="70"/>
      <c r="E256" s="183" t="str">
        <f>※編集不可※選択項目!$Q246</f>
        <v/>
      </c>
      <c r="F256" s="186" t="str">
        <f t="shared" si="12"/>
        <v/>
      </c>
      <c r="G256" s="186" t="str">
        <f t="shared" si="13"/>
        <v/>
      </c>
      <c r="H256" s="70"/>
      <c r="I256" s="122"/>
      <c r="J256" s="5"/>
      <c r="K256" s="71"/>
      <c r="L256" s="71"/>
      <c r="M256" s="72"/>
      <c r="N256" s="5"/>
      <c r="O256" s="2"/>
      <c r="P256" s="2"/>
      <c r="Q256" s="118"/>
      <c r="R256" s="119"/>
    </row>
    <row r="257" spans="1:18" s="185" customFormat="1" ht="25.4" customHeight="1" x14ac:dyDescent="0.2">
      <c r="A257" s="181">
        <f t="shared" si="14"/>
        <v>245</v>
      </c>
      <c r="B257" s="182" t="str">
        <f t="shared" si="15"/>
        <v/>
      </c>
      <c r="C257" s="70"/>
      <c r="D257" s="70"/>
      <c r="E257" s="183" t="str">
        <f>※編集不可※選択項目!$Q247</f>
        <v/>
      </c>
      <c r="F257" s="186" t="str">
        <f t="shared" si="12"/>
        <v/>
      </c>
      <c r="G257" s="186" t="str">
        <f t="shared" si="13"/>
        <v/>
      </c>
      <c r="H257" s="70"/>
      <c r="I257" s="122"/>
      <c r="J257" s="5"/>
      <c r="K257" s="71"/>
      <c r="L257" s="71"/>
      <c r="M257" s="72"/>
      <c r="N257" s="5"/>
      <c r="O257" s="2"/>
      <c r="P257" s="2"/>
      <c r="Q257" s="118"/>
      <c r="R257" s="119"/>
    </row>
    <row r="258" spans="1:18" s="185" customFormat="1" ht="25.4" customHeight="1" x14ac:dyDescent="0.2">
      <c r="A258" s="181">
        <f t="shared" si="14"/>
        <v>246</v>
      </c>
      <c r="B258" s="182" t="str">
        <f t="shared" si="15"/>
        <v/>
      </c>
      <c r="C258" s="70"/>
      <c r="D258" s="70"/>
      <c r="E258" s="183" t="str">
        <f>※編集不可※選択項目!$Q248</f>
        <v/>
      </c>
      <c r="F258" s="186" t="str">
        <f t="shared" si="12"/>
        <v/>
      </c>
      <c r="G258" s="186" t="str">
        <f t="shared" si="13"/>
        <v/>
      </c>
      <c r="H258" s="70"/>
      <c r="I258" s="122"/>
      <c r="J258" s="5"/>
      <c r="K258" s="71"/>
      <c r="L258" s="71"/>
      <c r="M258" s="72"/>
      <c r="N258" s="5"/>
      <c r="O258" s="2"/>
      <c r="P258" s="2"/>
      <c r="Q258" s="118"/>
      <c r="R258" s="119"/>
    </row>
    <row r="259" spans="1:18" s="185" customFormat="1" ht="25.4" customHeight="1" x14ac:dyDescent="0.2">
      <c r="A259" s="181">
        <f t="shared" si="14"/>
        <v>247</v>
      </c>
      <c r="B259" s="182" t="str">
        <f t="shared" si="15"/>
        <v/>
      </c>
      <c r="C259" s="70"/>
      <c r="D259" s="70"/>
      <c r="E259" s="183" t="str">
        <f>※編集不可※選択項目!$Q249</f>
        <v/>
      </c>
      <c r="F259" s="186" t="str">
        <f t="shared" si="12"/>
        <v/>
      </c>
      <c r="G259" s="186" t="str">
        <f t="shared" si="13"/>
        <v/>
      </c>
      <c r="H259" s="70"/>
      <c r="I259" s="122"/>
      <c r="J259" s="5"/>
      <c r="K259" s="71"/>
      <c r="L259" s="71"/>
      <c r="M259" s="72"/>
      <c r="N259" s="5"/>
      <c r="O259" s="2"/>
      <c r="P259" s="2"/>
      <c r="Q259" s="118"/>
      <c r="R259" s="119"/>
    </row>
    <row r="260" spans="1:18" s="185" customFormat="1" ht="25.4" customHeight="1" x14ac:dyDescent="0.2">
      <c r="A260" s="181">
        <f t="shared" si="14"/>
        <v>248</v>
      </c>
      <c r="B260" s="182" t="str">
        <f t="shared" si="15"/>
        <v/>
      </c>
      <c r="C260" s="70"/>
      <c r="D260" s="70"/>
      <c r="E260" s="183" t="str">
        <f>※編集不可※選択項目!$Q250</f>
        <v/>
      </c>
      <c r="F260" s="186" t="str">
        <f t="shared" si="12"/>
        <v/>
      </c>
      <c r="G260" s="186" t="str">
        <f t="shared" si="13"/>
        <v/>
      </c>
      <c r="H260" s="70"/>
      <c r="I260" s="122"/>
      <c r="J260" s="5"/>
      <c r="K260" s="71"/>
      <c r="L260" s="71"/>
      <c r="M260" s="72"/>
      <c r="N260" s="5"/>
      <c r="O260" s="2"/>
      <c r="P260" s="2"/>
      <c r="Q260" s="118"/>
      <c r="R260" s="119"/>
    </row>
    <row r="261" spans="1:18" s="185" customFormat="1" ht="25.4" customHeight="1" x14ac:dyDescent="0.2">
      <c r="A261" s="181">
        <f t="shared" si="14"/>
        <v>249</v>
      </c>
      <c r="B261" s="182" t="str">
        <f t="shared" si="15"/>
        <v/>
      </c>
      <c r="C261" s="70"/>
      <c r="D261" s="70"/>
      <c r="E261" s="183" t="str">
        <f>※編集不可※選択項目!$Q251</f>
        <v/>
      </c>
      <c r="F261" s="186" t="str">
        <f t="shared" si="12"/>
        <v/>
      </c>
      <c r="G261" s="186" t="str">
        <f t="shared" si="13"/>
        <v/>
      </c>
      <c r="H261" s="70"/>
      <c r="I261" s="122"/>
      <c r="J261" s="5"/>
      <c r="K261" s="71"/>
      <c r="L261" s="71"/>
      <c r="M261" s="72"/>
      <c r="N261" s="5"/>
      <c r="O261" s="2"/>
      <c r="P261" s="2"/>
      <c r="Q261" s="118"/>
      <c r="R261" s="119"/>
    </row>
    <row r="262" spans="1:18" s="185" customFormat="1" ht="25.4" customHeight="1" x14ac:dyDescent="0.2">
      <c r="A262" s="181">
        <f t="shared" si="14"/>
        <v>250</v>
      </c>
      <c r="B262" s="182" t="str">
        <f t="shared" si="15"/>
        <v/>
      </c>
      <c r="C262" s="70"/>
      <c r="D262" s="70"/>
      <c r="E262" s="183" t="str">
        <f>※編集不可※選択項目!$Q252</f>
        <v/>
      </c>
      <c r="F262" s="186" t="str">
        <f t="shared" si="12"/>
        <v/>
      </c>
      <c r="G262" s="186" t="str">
        <f t="shared" si="13"/>
        <v/>
      </c>
      <c r="H262" s="70"/>
      <c r="I262" s="122"/>
      <c r="J262" s="5"/>
      <c r="K262" s="71"/>
      <c r="L262" s="71"/>
      <c r="M262" s="72"/>
      <c r="N262" s="5"/>
      <c r="O262" s="2"/>
      <c r="P262" s="2"/>
      <c r="Q262" s="118"/>
      <c r="R262" s="119"/>
    </row>
    <row r="263" spans="1:18" s="185" customFormat="1" ht="25.4" customHeight="1" x14ac:dyDescent="0.2">
      <c r="A263" s="181">
        <f t="shared" si="14"/>
        <v>251</v>
      </c>
      <c r="B263" s="182" t="str">
        <f t="shared" si="15"/>
        <v/>
      </c>
      <c r="C263" s="70"/>
      <c r="D263" s="70"/>
      <c r="E263" s="183" t="str">
        <f>※編集不可※選択項目!$Q253</f>
        <v/>
      </c>
      <c r="F263" s="186" t="str">
        <f t="shared" si="12"/>
        <v/>
      </c>
      <c r="G263" s="186" t="str">
        <f t="shared" si="13"/>
        <v/>
      </c>
      <c r="H263" s="70"/>
      <c r="I263" s="122"/>
      <c r="J263" s="5"/>
      <c r="K263" s="71"/>
      <c r="L263" s="71"/>
      <c r="M263" s="72"/>
      <c r="N263" s="5"/>
      <c r="O263" s="2"/>
      <c r="P263" s="2"/>
      <c r="Q263" s="118"/>
      <c r="R263" s="119"/>
    </row>
    <row r="264" spans="1:18" s="185" customFormat="1" ht="25.4" customHeight="1" x14ac:dyDescent="0.2">
      <c r="A264" s="181">
        <f t="shared" si="14"/>
        <v>252</v>
      </c>
      <c r="B264" s="182" t="str">
        <f t="shared" si="15"/>
        <v/>
      </c>
      <c r="C264" s="70"/>
      <c r="D264" s="70"/>
      <c r="E264" s="183" t="str">
        <f>※編集不可※選択項目!$Q254</f>
        <v/>
      </c>
      <c r="F264" s="186" t="str">
        <f t="shared" si="12"/>
        <v/>
      </c>
      <c r="G264" s="186" t="str">
        <f t="shared" si="13"/>
        <v/>
      </c>
      <c r="H264" s="70"/>
      <c r="I264" s="122"/>
      <c r="J264" s="5"/>
      <c r="K264" s="71"/>
      <c r="L264" s="71"/>
      <c r="M264" s="72"/>
      <c r="N264" s="5"/>
      <c r="O264" s="2"/>
      <c r="P264" s="2"/>
      <c r="Q264" s="118"/>
      <c r="R264" s="119"/>
    </row>
    <row r="265" spans="1:18" s="185" customFormat="1" ht="25.4" customHeight="1" x14ac:dyDescent="0.2">
      <c r="A265" s="181">
        <f t="shared" si="14"/>
        <v>253</v>
      </c>
      <c r="B265" s="182" t="str">
        <f t="shared" si="15"/>
        <v/>
      </c>
      <c r="C265" s="70"/>
      <c r="D265" s="70"/>
      <c r="E265" s="183" t="str">
        <f>※編集不可※選択項目!$Q255</f>
        <v/>
      </c>
      <c r="F265" s="186" t="str">
        <f t="shared" si="12"/>
        <v/>
      </c>
      <c r="G265" s="186" t="str">
        <f t="shared" si="13"/>
        <v/>
      </c>
      <c r="H265" s="70"/>
      <c r="I265" s="122"/>
      <c r="J265" s="5"/>
      <c r="K265" s="71"/>
      <c r="L265" s="71"/>
      <c r="M265" s="72"/>
      <c r="N265" s="5"/>
      <c r="O265" s="2"/>
      <c r="P265" s="2"/>
      <c r="Q265" s="118"/>
      <c r="R265" s="119"/>
    </row>
    <row r="266" spans="1:18" s="185" customFormat="1" ht="25.4" customHeight="1" x14ac:dyDescent="0.2">
      <c r="A266" s="181">
        <f t="shared" si="14"/>
        <v>254</v>
      </c>
      <c r="B266" s="182" t="str">
        <f t="shared" si="15"/>
        <v/>
      </c>
      <c r="C266" s="70"/>
      <c r="D266" s="70"/>
      <c r="E266" s="183" t="str">
        <f>※編集不可※選択項目!$Q256</f>
        <v/>
      </c>
      <c r="F266" s="186" t="str">
        <f t="shared" si="12"/>
        <v/>
      </c>
      <c r="G266" s="186" t="str">
        <f t="shared" si="13"/>
        <v/>
      </c>
      <c r="H266" s="70"/>
      <c r="I266" s="122"/>
      <c r="J266" s="5"/>
      <c r="K266" s="71"/>
      <c r="L266" s="71"/>
      <c r="M266" s="72"/>
      <c r="N266" s="5"/>
      <c r="O266" s="2"/>
      <c r="P266" s="2"/>
      <c r="Q266" s="118"/>
      <c r="R266" s="119"/>
    </row>
    <row r="267" spans="1:18" s="185" customFormat="1" ht="25.4" customHeight="1" x14ac:dyDescent="0.2">
      <c r="A267" s="181">
        <f t="shared" si="14"/>
        <v>255</v>
      </c>
      <c r="B267" s="182" t="str">
        <f t="shared" si="15"/>
        <v/>
      </c>
      <c r="C267" s="70"/>
      <c r="D267" s="70"/>
      <c r="E267" s="183" t="str">
        <f>※編集不可※選択項目!$Q257</f>
        <v/>
      </c>
      <c r="F267" s="186" t="str">
        <f t="shared" si="12"/>
        <v/>
      </c>
      <c r="G267" s="186" t="str">
        <f t="shared" si="13"/>
        <v/>
      </c>
      <c r="H267" s="70"/>
      <c r="I267" s="122"/>
      <c r="J267" s="5"/>
      <c r="K267" s="71"/>
      <c r="L267" s="71"/>
      <c r="M267" s="72"/>
      <c r="N267" s="5"/>
      <c r="O267" s="2"/>
      <c r="P267" s="2"/>
      <c r="Q267" s="118"/>
      <c r="R267" s="119"/>
    </row>
    <row r="268" spans="1:18" s="185" customFormat="1" ht="25.4" customHeight="1" x14ac:dyDescent="0.2">
      <c r="A268" s="181">
        <f t="shared" si="14"/>
        <v>256</v>
      </c>
      <c r="B268" s="182" t="str">
        <f t="shared" si="15"/>
        <v/>
      </c>
      <c r="C268" s="70"/>
      <c r="D268" s="70"/>
      <c r="E268" s="183" t="str">
        <f>※編集不可※選択項目!$Q258</f>
        <v/>
      </c>
      <c r="F268" s="186" t="str">
        <f t="shared" si="12"/>
        <v/>
      </c>
      <c r="G268" s="186" t="str">
        <f t="shared" si="13"/>
        <v/>
      </c>
      <c r="H268" s="70"/>
      <c r="I268" s="122"/>
      <c r="J268" s="5"/>
      <c r="K268" s="71"/>
      <c r="L268" s="71"/>
      <c r="M268" s="72"/>
      <c r="N268" s="5"/>
      <c r="O268" s="2"/>
      <c r="P268" s="2"/>
      <c r="Q268" s="118"/>
      <c r="R268" s="119"/>
    </row>
    <row r="269" spans="1:18" s="185" customFormat="1" ht="25.4" customHeight="1" x14ac:dyDescent="0.2">
      <c r="A269" s="181">
        <f t="shared" si="14"/>
        <v>257</v>
      </c>
      <c r="B269" s="182" t="str">
        <f t="shared" si="15"/>
        <v/>
      </c>
      <c r="C269" s="70"/>
      <c r="D269" s="70"/>
      <c r="E269" s="183" t="str">
        <f>※編集不可※選択項目!$Q259</f>
        <v/>
      </c>
      <c r="F269" s="186" t="str">
        <f t="shared" ref="F269:F332" si="16">IF($C$2="","",IF($C269="","",$C$2))</f>
        <v/>
      </c>
      <c r="G269" s="186" t="str">
        <f t="shared" ref="G269:G332" si="17">IF($F$2="","",IF($C269="","",$F$2))</f>
        <v/>
      </c>
      <c r="H269" s="70"/>
      <c r="I269" s="122"/>
      <c r="J269" s="5"/>
      <c r="K269" s="71"/>
      <c r="L269" s="71"/>
      <c r="M269" s="72"/>
      <c r="N269" s="5"/>
      <c r="O269" s="2"/>
      <c r="P269" s="2"/>
      <c r="Q269" s="118"/>
      <c r="R269" s="119"/>
    </row>
    <row r="270" spans="1:18" s="185" customFormat="1" ht="25.4" customHeight="1" x14ac:dyDescent="0.2">
      <c r="A270" s="181">
        <f t="shared" ref="A270:A333" si="18">ROW()-12</f>
        <v>258</v>
      </c>
      <c r="B270" s="182" t="str">
        <f t="shared" ref="B270:B333" si="19">IF($C270="","","断熱材")</f>
        <v/>
      </c>
      <c r="C270" s="70"/>
      <c r="D270" s="70"/>
      <c r="E270" s="183" t="str">
        <f>※編集不可※選択項目!$Q260</f>
        <v/>
      </c>
      <c r="F270" s="186" t="str">
        <f t="shared" si="16"/>
        <v/>
      </c>
      <c r="G270" s="186" t="str">
        <f t="shared" si="17"/>
        <v/>
      </c>
      <c r="H270" s="70"/>
      <c r="I270" s="122"/>
      <c r="J270" s="5"/>
      <c r="K270" s="71"/>
      <c r="L270" s="71"/>
      <c r="M270" s="72"/>
      <c r="N270" s="5"/>
      <c r="O270" s="2"/>
      <c r="P270" s="2"/>
      <c r="Q270" s="118"/>
      <c r="R270" s="119"/>
    </row>
    <row r="271" spans="1:18" s="185" customFormat="1" ht="25.4" customHeight="1" x14ac:dyDescent="0.2">
      <c r="A271" s="181">
        <f t="shared" si="18"/>
        <v>259</v>
      </c>
      <c r="B271" s="182" t="str">
        <f t="shared" si="19"/>
        <v/>
      </c>
      <c r="C271" s="70"/>
      <c r="D271" s="70"/>
      <c r="E271" s="183" t="str">
        <f>※編集不可※選択項目!$Q261</f>
        <v/>
      </c>
      <c r="F271" s="186" t="str">
        <f t="shared" si="16"/>
        <v/>
      </c>
      <c r="G271" s="186" t="str">
        <f t="shared" si="17"/>
        <v/>
      </c>
      <c r="H271" s="70"/>
      <c r="I271" s="122"/>
      <c r="J271" s="5"/>
      <c r="K271" s="71"/>
      <c r="L271" s="71"/>
      <c r="M271" s="72"/>
      <c r="N271" s="5"/>
      <c r="O271" s="2"/>
      <c r="P271" s="2"/>
      <c r="Q271" s="118"/>
      <c r="R271" s="119"/>
    </row>
    <row r="272" spans="1:18" s="185" customFormat="1" ht="25.4" customHeight="1" x14ac:dyDescent="0.2">
      <c r="A272" s="181">
        <f t="shared" si="18"/>
        <v>260</v>
      </c>
      <c r="B272" s="182" t="str">
        <f t="shared" si="19"/>
        <v/>
      </c>
      <c r="C272" s="70"/>
      <c r="D272" s="70"/>
      <c r="E272" s="183" t="str">
        <f>※編集不可※選択項目!$Q262</f>
        <v/>
      </c>
      <c r="F272" s="186" t="str">
        <f t="shared" si="16"/>
        <v/>
      </c>
      <c r="G272" s="186" t="str">
        <f t="shared" si="17"/>
        <v/>
      </c>
      <c r="H272" s="70"/>
      <c r="I272" s="122"/>
      <c r="J272" s="5"/>
      <c r="K272" s="71"/>
      <c r="L272" s="71"/>
      <c r="M272" s="72"/>
      <c r="N272" s="5"/>
      <c r="O272" s="2"/>
      <c r="P272" s="2"/>
      <c r="Q272" s="118"/>
      <c r="R272" s="119"/>
    </row>
    <row r="273" spans="1:18" s="185" customFormat="1" ht="25.4" customHeight="1" x14ac:dyDescent="0.2">
      <c r="A273" s="181">
        <f t="shared" si="18"/>
        <v>261</v>
      </c>
      <c r="B273" s="182" t="str">
        <f t="shared" si="19"/>
        <v/>
      </c>
      <c r="C273" s="70"/>
      <c r="D273" s="70"/>
      <c r="E273" s="183" t="str">
        <f>※編集不可※選択項目!$Q263</f>
        <v/>
      </c>
      <c r="F273" s="186" t="str">
        <f t="shared" si="16"/>
        <v/>
      </c>
      <c r="G273" s="186" t="str">
        <f t="shared" si="17"/>
        <v/>
      </c>
      <c r="H273" s="70"/>
      <c r="I273" s="122"/>
      <c r="J273" s="5"/>
      <c r="K273" s="71"/>
      <c r="L273" s="71"/>
      <c r="M273" s="72"/>
      <c r="N273" s="5"/>
      <c r="O273" s="2"/>
      <c r="P273" s="2"/>
      <c r="Q273" s="118"/>
      <c r="R273" s="119"/>
    </row>
    <row r="274" spans="1:18" s="185" customFormat="1" ht="25.4" customHeight="1" x14ac:dyDescent="0.2">
      <c r="A274" s="181">
        <f t="shared" si="18"/>
        <v>262</v>
      </c>
      <c r="B274" s="182" t="str">
        <f t="shared" si="19"/>
        <v/>
      </c>
      <c r="C274" s="70"/>
      <c r="D274" s="70"/>
      <c r="E274" s="183" t="str">
        <f>※編集不可※選択項目!$Q264</f>
        <v/>
      </c>
      <c r="F274" s="186" t="str">
        <f t="shared" si="16"/>
        <v/>
      </c>
      <c r="G274" s="186" t="str">
        <f t="shared" si="17"/>
        <v/>
      </c>
      <c r="H274" s="70"/>
      <c r="I274" s="122"/>
      <c r="J274" s="5"/>
      <c r="K274" s="71"/>
      <c r="L274" s="71"/>
      <c r="M274" s="72"/>
      <c r="N274" s="5"/>
      <c r="O274" s="2"/>
      <c r="P274" s="2"/>
      <c r="Q274" s="118"/>
      <c r="R274" s="119"/>
    </row>
    <row r="275" spans="1:18" s="185" customFormat="1" ht="25.4" customHeight="1" x14ac:dyDescent="0.2">
      <c r="A275" s="181">
        <f t="shared" si="18"/>
        <v>263</v>
      </c>
      <c r="B275" s="182" t="str">
        <f t="shared" si="19"/>
        <v/>
      </c>
      <c r="C275" s="70"/>
      <c r="D275" s="70"/>
      <c r="E275" s="183" t="str">
        <f>※編集不可※選択項目!$Q265</f>
        <v/>
      </c>
      <c r="F275" s="186" t="str">
        <f t="shared" si="16"/>
        <v/>
      </c>
      <c r="G275" s="186" t="str">
        <f t="shared" si="17"/>
        <v/>
      </c>
      <c r="H275" s="70"/>
      <c r="I275" s="122"/>
      <c r="J275" s="5"/>
      <c r="K275" s="71"/>
      <c r="L275" s="71"/>
      <c r="M275" s="72"/>
      <c r="N275" s="5"/>
      <c r="O275" s="2"/>
      <c r="P275" s="2"/>
      <c r="Q275" s="118"/>
      <c r="R275" s="119"/>
    </row>
    <row r="276" spans="1:18" s="185" customFormat="1" ht="25.4" customHeight="1" x14ac:dyDescent="0.2">
      <c r="A276" s="181">
        <f t="shared" si="18"/>
        <v>264</v>
      </c>
      <c r="B276" s="182" t="str">
        <f t="shared" si="19"/>
        <v/>
      </c>
      <c r="C276" s="70"/>
      <c r="D276" s="70"/>
      <c r="E276" s="183" t="str">
        <f>※編集不可※選択項目!$Q266</f>
        <v/>
      </c>
      <c r="F276" s="186" t="str">
        <f t="shared" si="16"/>
        <v/>
      </c>
      <c r="G276" s="186" t="str">
        <f t="shared" si="17"/>
        <v/>
      </c>
      <c r="H276" s="70"/>
      <c r="I276" s="122"/>
      <c r="J276" s="5"/>
      <c r="K276" s="71"/>
      <c r="L276" s="71"/>
      <c r="M276" s="72"/>
      <c r="N276" s="5"/>
      <c r="O276" s="2"/>
      <c r="P276" s="2"/>
      <c r="Q276" s="118"/>
      <c r="R276" s="119"/>
    </row>
    <row r="277" spans="1:18" s="185" customFormat="1" ht="25.4" customHeight="1" x14ac:dyDescent="0.2">
      <c r="A277" s="181">
        <f t="shared" si="18"/>
        <v>265</v>
      </c>
      <c r="B277" s="182" t="str">
        <f t="shared" si="19"/>
        <v/>
      </c>
      <c r="C277" s="70"/>
      <c r="D277" s="70"/>
      <c r="E277" s="183" t="str">
        <f>※編集不可※選択項目!$Q267</f>
        <v/>
      </c>
      <c r="F277" s="186" t="str">
        <f t="shared" si="16"/>
        <v/>
      </c>
      <c r="G277" s="186" t="str">
        <f t="shared" si="17"/>
        <v/>
      </c>
      <c r="H277" s="70"/>
      <c r="I277" s="122"/>
      <c r="J277" s="5"/>
      <c r="K277" s="71"/>
      <c r="L277" s="71"/>
      <c r="M277" s="72"/>
      <c r="N277" s="5"/>
      <c r="O277" s="2"/>
      <c r="P277" s="2"/>
      <c r="Q277" s="118"/>
      <c r="R277" s="119"/>
    </row>
    <row r="278" spans="1:18" s="185" customFormat="1" ht="25.4" customHeight="1" x14ac:dyDescent="0.2">
      <c r="A278" s="181">
        <f t="shared" si="18"/>
        <v>266</v>
      </c>
      <c r="B278" s="182" t="str">
        <f t="shared" si="19"/>
        <v/>
      </c>
      <c r="C278" s="70"/>
      <c r="D278" s="70"/>
      <c r="E278" s="183" t="str">
        <f>※編集不可※選択項目!$Q268</f>
        <v/>
      </c>
      <c r="F278" s="186" t="str">
        <f t="shared" si="16"/>
        <v/>
      </c>
      <c r="G278" s="186" t="str">
        <f t="shared" si="17"/>
        <v/>
      </c>
      <c r="H278" s="70"/>
      <c r="I278" s="122"/>
      <c r="J278" s="5"/>
      <c r="K278" s="71"/>
      <c r="L278" s="71"/>
      <c r="M278" s="72"/>
      <c r="N278" s="5"/>
      <c r="O278" s="2"/>
      <c r="P278" s="2"/>
      <c r="Q278" s="118"/>
      <c r="R278" s="119"/>
    </row>
    <row r="279" spans="1:18" s="185" customFormat="1" ht="25.4" customHeight="1" x14ac:dyDescent="0.2">
      <c r="A279" s="181">
        <f t="shared" si="18"/>
        <v>267</v>
      </c>
      <c r="B279" s="182" t="str">
        <f t="shared" si="19"/>
        <v/>
      </c>
      <c r="C279" s="70"/>
      <c r="D279" s="70"/>
      <c r="E279" s="183" t="str">
        <f>※編集不可※選択項目!$Q269</f>
        <v/>
      </c>
      <c r="F279" s="186" t="str">
        <f t="shared" si="16"/>
        <v/>
      </c>
      <c r="G279" s="186" t="str">
        <f t="shared" si="17"/>
        <v/>
      </c>
      <c r="H279" s="70"/>
      <c r="I279" s="122"/>
      <c r="J279" s="5"/>
      <c r="K279" s="71"/>
      <c r="L279" s="71"/>
      <c r="M279" s="72"/>
      <c r="N279" s="5"/>
      <c r="O279" s="2"/>
      <c r="P279" s="2"/>
      <c r="Q279" s="118"/>
      <c r="R279" s="119"/>
    </row>
    <row r="280" spans="1:18" s="185" customFormat="1" ht="25.4" customHeight="1" x14ac:dyDescent="0.2">
      <c r="A280" s="181">
        <f t="shared" si="18"/>
        <v>268</v>
      </c>
      <c r="B280" s="182" t="str">
        <f t="shared" si="19"/>
        <v/>
      </c>
      <c r="C280" s="70"/>
      <c r="D280" s="70"/>
      <c r="E280" s="183" t="str">
        <f>※編集不可※選択項目!$Q270</f>
        <v/>
      </c>
      <c r="F280" s="186" t="str">
        <f t="shared" si="16"/>
        <v/>
      </c>
      <c r="G280" s="186" t="str">
        <f t="shared" si="17"/>
        <v/>
      </c>
      <c r="H280" s="70"/>
      <c r="I280" s="122"/>
      <c r="J280" s="5"/>
      <c r="K280" s="71"/>
      <c r="L280" s="71"/>
      <c r="M280" s="72"/>
      <c r="N280" s="5"/>
      <c r="O280" s="2"/>
      <c r="P280" s="2"/>
      <c r="Q280" s="118"/>
      <c r="R280" s="119"/>
    </row>
    <row r="281" spans="1:18" s="185" customFormat="1" ht="25.4" customHeight="1" x14ac:dyDescent="0.2">
      <c r="A281" s="181">
        <f t="shared" si="18"/>
        <v>269</v>
      </c>
      <c r="B281" s="182" t="str">
        <f t="shared" si="19"/>
        <v/>
      </c>
      <c r="C281" s="70"/>
      <c r="D281" s="70"/>
      <c r="E281" s="183" t="str">
        <f>※編集不可※選択項目!$Q271</f>
        <v/>
      </c>
      <c r="F281" s="186" t="str">
        <f t="shared" si="16"/>
        <v/>
      </c>
      <c r="G281" s="186" t="str">
        <f t="shared" si="17"/>
        <v/>
      </c>
      <c r="H281" s="70"/>
      <c r="I281" s="122"/>
      <c r="J281" s="5"/>
      <c r="K281" s="71"/>
      <c r="L281" s="71"/>
      <c r="M281" s="72"/>
      <c r="N281" s="5"/>
      <c r="O281" s="2"/>
      <c r="P281" s="2"/>
      <c r="Q281" s="118"/>
      <c r="R281" s="119"/>
    </row>
    <row r="282" spans="1:18" s="185" customFormat="1" ht="25.4" customHeight="1" x14ac:dyDescent="0.2">
      <c r="A282" s="181">
        <f t="shared" si="18"/>
        <v>270</v>
      </c>
      <c r="B282" s="182" t="str">
        <f t="shared" si="19"/>
        <v/>
      </c>
      <c r="C282" s="70"/>
      <c r="D282" s="70"/>
      <c r="E282" s="183" t="str">
        <f>※編集不可※選択項目!$Q272</f>
        <v/>
      </c>
      <c r="F282" s="186" t="str">
        <f t="shared" si="16"/>
        <v/>
      </c>
      <c r="G282" s="186" t="str">
        <f t="shared" si="17"/>
        <v/>
      </c>
      <c r="H282" s="70"/>
      <c r="I282" s="122"/>
      <c r="J282" s="5"/>
      <c r="K282" s="71"/>
      <c r="L282" s="71"/>
      <c r="M282" s="72"/>
      <c r="N282" s="5"/>
      <c r="O282" s="2"/>
      <c r="P282" s="2"/>
      <c r="Q282" s="118"/>
      <c r="R282" s="119"/>
    </row>
    <row r="283" spans="1:18" s="185" customFormat="1" ht="25.4" customHeight="1" x14ac:dyDescent="0.2">
      <c r="A283" s="181">
        <f t="shared" si="18"/>
        <v>271</v>
      </c>
      <c r="B283" s="182" t="str">
        <f t="shared" si="19"/>
        <v/>
      </c>
      <c r="C283" s="70"/>
      <c r="D283" s="70"/>
      <c r="E283" s="183" t="str">
        <f>※編集不可※選択項目!$Q273</f>
        <v/>
      </c>
      <c r="F283" s="186" t="str">
        <f t="shared" si="16"/>
        <v/>
      </c>
      <c r="G283" s="186" t="str">
        <f t="shared" si="17"/>
        <v/>
      </c>
      <c r="H283" s="70"/>
      <c r="I283" s="122"/>
      <c r="J283" s="5"/>
      <c r="K283" s="71"/>
      <c r="L283" s="71"/>
      <c r="M283" s="72"/>
      <c r="N283" s="5"/>
      <c r="O283" s="2"/>
      <c r="P283" s="2"/>
      <c r="Q283" s="118"/>
      <c r="R283" s="119"/>
    </row>
    <row r="284" spans="1:18" s="185" customFormat="1" ht="25.4" customHeight="1" x14ac:dyDescent="0.2">
      <c r="A284" s="181">
        <f t="shared" si="18"/>
        <v>272</v>
      </c>
      <c r="B284" s="182" t="str">
        <f t="shared" si="19"/>
        <v/>
      </c>
      <c r="C284" s="70"/>
      <c r="D284" s="70"/>
      <c r="E284" s="183" t="str">
        <f>※編集不可※選択項目!$Q274</f>
        <v/>
      </c>
      <c r="F284" s="186" t="str">
        <f t="shared" si="16"/>
        <v/>
      </c>
      <c r="G284" s="186" t="str">
        <f t="shared" si="17"/>
        <v/>
      </c>
      <c r="H284" s="70"/>
      <c r="I284" s="122"/>
      <c r="J284" s="5"/>
      <c r="K284" s="71"/>
      <c r="L284" s="71"/>
      <c r="M284" s="72"/>
      <c r="N284" s="5"/>
      <c r="O284" s="2"/>
      <c r="P284" s="2"/>
      <c r="Q284" s="118"/>
      <c r="R284" s="119"/>
    </row>
    <row r="285" spans="1:18" s="185" customFormat="1" ht="25.4" customHeight="1" x14ac:dyDescent="0.2">
      <c r="A285" s="181">
        <f t="shared" si="18"/>
        <v>273</v>
      </c>
      <c r="B285" s="182" t="str">
        <f t="shared" si="19"/>
        <v/>
      </c>
      <c r="C285" s="70"/>
      <c r="D285" s="70"/>
      <c r="E285" s="183" t="str">
        <f>※編集不可※選択項目!$Q275</f>
        <v/>
      </c>
      <c r="F285" s="186" t="str">
        <f t="shared" si="16"/>
        <v/>
      </c>
      <c r="G285" s="186" t="str">
        <f t="shared" si="17"/>
        <v/>
      </c>
      <c r="H285" s="70"/>
      <c r="I285" s="122"/>
      <c r="J285" s="5"/>
      <c r="K285" s="71"/>
      <c r="L285" s="71"/>
      <c r="M285" s="72"/>
      <c r="N285" s="5"/>
      <c r="O285" s="2"/>
      <c r="P285" s="2"/>
      <c r="Q285" s="118"/>
      <c r="R285" s="119"/>
    </row>
    <row r="286" spans="1:18" s="185" customFormat="1" ht="25.4" customHeight="1" x14ac:dyDescent="0.2">
      <c r="A286" s="181">
        <f t="shared" si="18"/>
        <v>274</v>
      </c>
      <c r="B286" s="182" t="str">
        <f t="shared" si="19"/>
        <v/>
      </c>
      <c r="C286" s="70"/>
      <c r="D286" s="70"/>
      <c r="E286" s="183" t="str">
        <f>※編集不可※選択項目!$Q276</f>
        <v/>
      </c>
      <c r="F286" s="186" t="str">
        <f t="shared" si="16"/>
        <v/>
      </c>
      <c r="G286" s="186" t="str">
        <f t="shared" si="17"/>
        <v/>
      </c>
      <c r="H286" s="70"/>
      <c r="I286" s="122"/>
      <c r="J286" s="5"/>
      <c r="K286" s="71"/>
      <c r="L286" s="71"/>
      <c r="M286" s="72"/>
      <c r="N286" s="5"/>
      <c r="O286" s="2"/>
      <c r="P286" s="2"/>
      <c r="Q286" s="118"/>
      <c r="R286" s="119"/>
    </row>
    <row r="287" spans="1:18" s="185" customFormat="1" ht="25.4" customHeight="1" x14ac:dyDescent="0.2">
      <c r="A287" s="181">
        <f t="shared" si="18"/>
        <v>275</v>
      </c>
      <c r="B287" s="182" t="str">
        <f t="shared" si="19"/>
        <v/>
      </c>
      <c r="C287" s="70"/>
      <c r="D287" s="70"/>
      <c r="E287" s="183" t="str">
        <f>※編集不可※選択項目!$Q277</f>
        <v/>
      </c>
      <c r="F287" s="186" t="str">
        <f t="shared" si="16"/>
        <v/>
      </c>
      <c r="G287" s="186" t="str">
        <f t="shared" si="17"/>
        <v/>
      </c>
      <c r="H287" s="70"/>
      <c r="I287" s="122"/>
      <c r="J287" s="5"/>
      <c r="K287" s="71"/>
      <c r="L287" s="71"/>
      <c r="M287" s="72"/>
      <c r="N287" s="5"/>
      <c r="O287" s="2"/>
      <c r="P287" s="2"/>
      <c r="Q287" s="118"/>
      <c r="R287" s="119"/>
    </row>
    <row r="288" spans="1:18" s="185" customFormat="1" ht="25.4" customHeight="1" x14ac:dyDescent="0.2">
      <c r="A288" s="181">
        <f t="shared" si="18"/>
        <v>276</v>
      </c>
      <c r="B288" s="182" t="str">
        <f t="shared" si="19"/>
        <v/>
      </c>
      <c r="C288" s="70"/>
      <c r="D288" s="70"/>
      <c r="E288" s="183" t="str">
        <f>※編集不可※選択項目!$Q278</f>
        <v/>
      </c>
      <c r="F288" s="186" t="str">
        <f t="shared" si="16"/>
        <v/>
      </c>
      <c r="G288" s="186" t="str">
        <f t="shared" si="17"/>
        <v/>
      </c>
      <c r="H288" s="70"/>
      <c r="I288" s="122"/>
      <c r="J288" s="5"/>
      <c r="K288" s="71"/>
      <c r="L288" s="71"/>
      <c r="M288" s="72"/>
      <c r="N288" s="5"/>
      <c r="O288" s="2"/>
      <c r="P288" s="2"/>
      <c r="Q288" s="118"/>
      <c r="R288" s="119"/>
    </row>
    <row r="289" spans="1:18" s="185" customFormat="1" ht="25.4" customHeight="1" x14ac:dyDescent="0.2">
      <c r="A289" s="181">
        <f t="shared" si="18"/>
        <v>277</v>
      </c>
      <c r="B289" s="182" t="str">
        <f t="shared" si="19"/>
        <v/>
      </c>
      <c r="C289" s="70"/>
      <c r="D289" s="70"/>
      <c r="E289" s="183" t="str">
        <f>※編集不可※選択項目!$Q279</f>
        <v/>
      </c>
      <c r="F289" s="186" t="str">
        <f t="shared" si="16"/>
        <v/>
      </c>
      <c r="G289" s="186" t="str">
        <f t="shared" si="17"/>
        <v/>
      </c>
      <c r="H289" s="70"/>
      <c r="I289" s="122"/>
      <c r="J289" s="5"/>
      <c r="K289" s="71"/>
      <c r="L289" s="71"/>
      <c r="M289" s="72"/>
      <c r="N289" s="5"/>
      <c r="O289" s="2"/>
      <c r="P289" s="2"/>
      <c r="Q289" s="118"/>
      <c r="R289" s="119"/>
    </row>
    <row r="290" spans="1:18" s="185" customFormat="1" ht="25.4" customHeight="1" x14ac:dyDescent="0.2">
      <c r="A290" s="181">
        <f t="shared" si="18"/>
        <v>278</v>
      </c>
      <c r="B290" s="182" t="str">
        <f t="shared" si="19"/>
        <v/>
      </c>
      <c r="C290" s="70"/>
      <c r="D290" s="70"/>
      <c r="E290" s="183" t="str">
        <f>※編集不可※選択項目!$Q280</f>
        <v/>
      </c>
      <c r="F290" s="186" t="str">
        <f t="shared" si="16"/>
        <v/>
      </c>
      <c r="G290" s="186" t="str">
        <f t="shared" si="17"/>
        <v/>
      </c>
      <c r="H290" s="70"/>
      <c r="I290" s="122"/>
      <c r="J290" s="5"/>
      <c r="K290" s="71"/>
      <c r="L290" s="71"/>
      <c r="M290" s="72"/>
      <c r="N290" s="5"/>
      <c r="O290" s="2"/>
      <c r="P290" s="2"/>
      <c r="Q290" s="118"/>
      <c r="R290" s="119"/>
    </row>
    <row r="291" spans="1:18" s="185" customFormat="1" ht="25.4" customHeight="1" x14ac:dyDescent="0.2">
      <c r="A291" s="181">
        <f t="shared" si="18"/>
        <v>279</v>
      </c>
      <c r="B291" s="182" t="str">
        <f t="shared" si="19"/>
        <v/>
      </c>
      <c r="C291" s="70"/>
      <c r="D291" s="70"/>
      <c r="E291" s="183" t="str">
        <f>※編集不可※選択項目!$Q281</f>
        <v/>
      </c>
      <c r="F291" s="186" t="str">
        <f t="shared" si="16"/>
        <v/>
      </c>
      <c r="G291" s="186" t="str">
        <f t="shared" si="17"/>
        <v/>
      </c>
      <c r="H291" s="70"/>
      <c r="I291" s="122"/>
      <c r="J291" s="5"/>
      <c r="K291" s="71"/>
      <c r="L291" s="71"/>
      <c r="M291" s="72"/>
      <c r="N291" s="5"/>
      <c r="O291" s="2"/>
      <c r="P291" s="2"/>
      <c r="Q291" s="118"/>
      <c r="R291" s="119"/>
    </row>
    <row r="292" spans="1:18" s="185" customFormat="1" ht="25.4" customHeight="1" x14ac:dyDescent="0.2">
      <c r="A292" s="181">
        <f t="shared" si="18"/>
        <v>280</v>
      </c>
      <c r="B292" s="182" t="str">
        <f t="shared" si="19"/>
        <v/>
      </c>
      <c r="C292" s="70"/>
      <c r="D292" s="70"/>
      <c r="E292" s="183" t="str">
        <f>※編集不可※選択項目!$Q282</f>
        <v/>
      </c>
      <c r="F292" s="186" t="str">
        <f t="shared" si="16"/>
        <v/>
      </c>
      <c r="G292" s="186" t="str">
        <f t="shared" si="17"/>
        <v/>
      </c>
      <c r="H292" s="70"/>
      <c r="I292" s="122"/>
      <c r="J292" s="5"/>
      <c r="K292" s="71"/>
      <c r="L292" s="71"/>
      <c r="M292" s="72"/>
      <c r="N292" s="5"/>
      <c r="O292" s="2"/>
      <c r="P292" s="2"/>
      <c r="Q292" s="118"/>
      <c r="R292" s="119"/>
    </row>
    <row r="293" spans="1:18" s="185" customFormat="1" ht="25.4" customHeight="1" x14ac:dyDescent="0.2">
      <c r="A293" s="181">
        <f t="shared" si="18"/>
        <v>281</v>
      </c>
      <c r="B293" s="182" t="str">
        <f t="shared" si="19"/>
        <v/>
      </c>
      <c r="C293" s="70"/>
      <c r="D293" s="70"/>
      <c r="E293" s="183" t="str">
        <f>※編集不可※選択項目!$Q283</f>
        <v/>
      </c>
      <c r="F293" s="186" t="str">
        <f t="shared" si="16"/>
        <v/>
      </c>
      <c r="G293" s="186" t="str">
        <f t="shared" si="17"/>
        <v/>
      </c>
      <c r="H293" s="70"/>
      <c r="I293" s="122"/>
      <c r="J293" s="5"/>
      <c r="K293" s="71"/>
      <c r="L293" s="71"/>
      <c r="M293" s="72"/>
      <c r="N293" s="5"/>
      <c r="O293" s="2"/>
      <c r="P293" s="2"/>
      <c r="Q293" s="118"/>
      <c r="R293" s="119"/>
    </row>
    <row r="294" spans="1:18" s="185" customFormat="1" ht="25.4" customHeight="1" x14ac:dyDescent="0.2">
      <c r="A294" s="181">
        <f t="shared" si="18"/>
        <v>282</v>
      </c>
      <c r="B294" s="182" t="str">
        <f t="shared" si="19"/>
        <v/>
      </c>
      <c r="C294" s="70"/>
      <c r="D294" s="70"/>
      <c r="E294" s="183" t="str">
        <f>※編集不可※選択項目!$Q284</f>
        <v/>
      </c>
      <c r="F294" s="186" t="str">
        <f t="shared" si="16"/>
        <v/>
      </c>
      <c r="G294" s="186" t="str">
        <f t="shared" si="17"/>
        <v/>
      </c>
      <c r="H294" s="70"/>
      <c r="I294" s="122"/>
      <c r="J294" s="5"/>
      <c r="K294" s="71"/>
      <c r="L294" s="71"/>
      <c r="M294" s="72"/>
      <c r="N294" s="5"/>
      <c r="O294" s="2"/>
      <c r="P294" s="2"/>
      <c r="Q294" s="118"/>
      <c r="R294" s="119"/>
    </row>
    <row r="295" spans="1:18" s="185" customFormat="1" ht="25.4" customHeight="1" x14ac:dyDescent="0.2">
      <c r="A295" s="181">
        <f t="shared" si="18"/>
        <v>283</v>
      </c>
      <c r="B295" s="182" t="str">
        <f t="shared" si="19"/>
        <v/>
      </c>
      <c r="C295" s="70"/>
      <c r="D295" s="70"/>
      <c r="E295" s="183" t="str">
        <f>※編集不可※選択項目!$Q285</f>
        <v/>
      </c>
      <c r="F295" s="186" t="str">
        <f t="shared" si="16"/>
        <v/>
      </c>
      <c r="G295" s="186" t="str">
        <f t="shared" si="17"/>
        <v/>
      </c>
      <c r="H295" s="70"/>
      <c r="I295" s="122"/>
      <c r="J295" s="5"/>
      <c r="K295" s="71"/>
      <c r="L295" s="71"/>
      <c r="M295" s="72"/>
      <c r="N295" s="5"/>
      <c r="O295" s="2"/>
      <c r="P295" s="2"/>
      <c r="Q295" s="118"/>
      <c r="R295" s="119"/>
    </row>
    <row r="296" spans="1:18" s="185" customFormat="1" ht="25.4" customHeight="1" x14ac:dyDescent="0.2">
      <c r="A296" s="181">
        <f t="shared" si="18"/>
        <v>284</v>
      </c>
      <c r="B296" s="182" t="str">
        <f t="shared" si="19"/>
        <v/>
      </c>
      <c r="C296" s="70"/>
      <c r="D296" s="70"/>
      <c r="E296" s="183" t="str">
        <f>※編集不可※選択項目!$Q286</f>
        <v/>
      </c>
      <c r="F296" s="186" t="str">
        <f t="shared" si="16"/>
        <v/>
      </c>
      <c r="G296" s="186" t="str">
        <f t="shared" si="17"/>
        <v/>
      </c>
      <c r="H296" s="70"/>
      <c r="I296" s="122"/>
      <c r="J296" s="5"/>
      <c r="K296" s="71"/>
      <c r="L296" s="71"/>
      <c r="M296" s="72"/>
      <c r="N296" s="5"/>
      <c r="O296" s="2"/>
      <c r="P296" s="2"/>
      <c r="Q296" s="118"/>
      <c r="R296" s="119"/>
    </row>
    <row r="297" spans="1:18" s="185" customFormat="1" ht="25.4" customHeight="1" x14ac:dyDescent="0.2">
      <c r="A297" s="181">
        <f t="shared" si="18"/>
        <v>285</v>
      </c>
      <c r="B297" s="182" t="str">
        <f t="shared" si="19"/>
        <v/>
      </c>
      <c r="C297" s="70"/>
      <c r="D297" s="70"/>
      <c r="E297" s="183" t="str">
        <f>※編集不可※選択項目!$Q287</f>
        <v/>
      </c>
      <c r="F297" s="186" t="str">
        <f t="shared" si="16"/>
        <v/>
      </c>
      <c r="G297" s="186" t="str">
        <f t="shared" si="17"/>
        <v/>
      </c>
      <c r="H297" s="70"/>
      <c r="I297" s="122"/>
      <c r="J297" s="5"/>
      <c r="K297" s="71"/>
      <c r="L297" s="71"/>
      <c r="M297" s="72"/>
      <c r="N297" s="5"/>
      <c r="O297" s="2"/>
      <c r="P297" s="2"/>
      <c r="Q297" s="118"/>
      <c r="R297" s="119"/>
    </row>
    <row r="298" spans="1:18" s="185" customFormat="1" ht="25.4" customHeight="1" x14ac:dyDescent="0.2">
      <c r="A298" s="181">
        <f t="shared" si="18"/>
        <v>286</v>
      </c>
      <c r="B298" s="182" t="str">
        <f t="shared" si="19"/>
        <v/>
      </c>
      <c r="C298" s="70"/>
      <c r="D298" s="70"/>
      <c r="E298" s="183" t="str">
        <f>※編集不可※選択項目!$Q288</f>
        <v/>
      </c>
      <c r="F298" s="186" t="str">
        <f t="shared" si="16"/>
        <v/>
      </c>
      <c r="G298" s="186" t="str">
        <f t="shared" si="17"/>
        <v/>
      </c>
      <c r="H298" s="70"/>
      <c r="I298" s="122"/>
      <c r="J298" s="5"/>
      <c r="K298" s="71"/>
      <c r="L298" s="71"/>
      <c r="M298" s="72"/>
      <c r="N298" s="5"/>
      <c r="O298" s="2"/>
      <c r="P298" s="2"/>
      <c r="Q298" s="118"/>
      <c r="R298" s="119"/>
    </row>
    <row r="299" spans="1:18" s="185" customFormat="1" ht="25.4" customHeight="1" x14ac:dyDescent="0.2">
      <c r="A299" s="181">
        <f t="shared" si="18"/>
        <v>287</v>
      </c>
      <c r="B299" s="182" t="str">
        <f t="shared" si="19"/>
        <v/>
      </c>
      <c r="C299" s="70"/>
      <c r="D299" s="70"/>
      <c r="E299" s="183" t="str">
        <f>※編集不可※選択項目!$Q289</f>
        <v/>
      </c>
      <c r="F299" s="186" t="str">
        <f t="shared" si="16"/>
        <v/>
      </c>
      <c r="G299" s="186" t="str">
        <f t="shared" si="17"/>
        <v/>
      </c>
      <c r="H299" s="70"/>
      <c r="I299" s="122"/>
      <c r="J299" s="5"/>
      <c r="K299" s="71"/>
      <c r="L299" s="71"/>
      <c r="M299" s="72"/>
      <c r="N299" s="5"/>
      <c r="O299" s="2"/>
      <c r="P299" s="2"/>
      <c r="Q299" s="118"/>
      <c r="R299" s="119"/>
    </row>
    <row r="300" spans="1:18" s="185" customFormat="1" ht="25.4" customHeight="1" x14ac:dyDescent="0.2">
      <c r="A300" s="181">
        <f t="shared" si="18"/>
        <v>288</v>
      </c>
      <c r="B300" s="182" t="str">
        <f t="shared" si="19"/>
        <v/>
      </c>
      <c r="C300" s="70"/>
      <c r="D300" s="70"/>
      <c r="E300" s="183" t="str">
        <f>※編集不可※選択項目!$Q290</f>
        <v/>
      </c>
      <c r="F300" s="186" t="str">
        <f t="shared" si="16"/>
        <v/>
      </c>
      <c r="G300" s="186" t="str">
        <f t="shared" si="17"/>
        <v/>
      </c>
      <c r="H300" s="70"/>
      <c r="I300" s="122"/>
      <c r="J300" s="5"/>
      <c r="K300" s="71"/>
      <c r="L300" s="71"/>
      <c r="M300" s="72"/>
      <c r="N300" s="5"/>
      <c r="O300" s="2"/>
      <c r="P300" s="2"/>
      <c r="Q300" s="118"/>
      <c r="R300" s="119"/>
    </row>
    <row r="301" spans="1:18" s="185" customFormat="1" ht="25.4" customHeight="1" x14ac:dyDescent="0.2">
      <c r="A301" s="181">
        <f t="shared" si="18"/>
        <v>289</v>
      </c>
      <c r="B301" s="182" t="str">
        <f t="shared" si="19"/>
        <v/>
      </c>
      <c r="C301" s="70"/>
      <c r="D301" s="70"/>
      <c r="E301" s="183" t="str">
        <f>※編集不可※選択項目!$Q291</f>
        <v/>
      </c>
      <c r="F301" s="186" t="str">
        <f t="shared" si="16"/>
        <v/>
      </c>
      <c r="G301" s="186" t="str">
        <f t="shared" si="17"/>
        <v/>
      </c>
      <c r="H301" s="70"/>
      <c r="I301" s="122"/>
      <c r="J301" s="5"/>
      <c r="K301" s="71"/>
      <c r="L301" s="71"/>
      <c r="M301" s="72"/>
      <c r="N301" s="5"/>
      <c r="O301" s="2"/>
      <c r="P301" s="2"/>
      <c r="Q301" s="118"/>
      <c r="R301" s="119"/>
    </row>
    <row r="302" spans="1:18" s="185" customFormat="1" ht="25.4" customHeight="1" x14ac:dyDescent="0.2">
      <c r="A302" s="181">
        <f t="shared" si="18"/>
        <v>290</v>
      </c>
      <c r="B302" s="182" t="str">
        <f t="shared" si="19"/>
        <v/>
      </c>
      <c r="C302" s="70"/>
      <c r="D302" s="70"/>
      <c r="E302" s="183" t="str">
        <f>※編集不可※選択項目!$Q292</f>
        <v/>
      </c>
      <c r="F302" s="186" t="str">
        <f t="shared" si="16"/>
        <v/>
      </c>
      <c r="G302" s="186" t="str">
        <f t="shared" si="17"/>
        <v/>
      </c>
      <c r="H302" s="70"/>
      <c r="I302" s="122"/>
      <c r="J302" s="5"/>
      <c r="K302" s="71"/>
      <c r="L302" s="71"/>
      <c r="M302" s="72"/>
      <c r="N302" s="5"/>
      <c r="O302" s="2"/>
      <c r="P302" s="2"/>
      <c r="Q302" s="118"/>
      <c r="R302" s="119"/>
    </row>
    <row r="303" spans="1:18" s="185" customFormat="1" ht="25.4" customHeight="1" x14ac:dyDescent="0.2">
      <c r="A303" s="181">
        <f t="shared" si="18"/>
        <v>291</v>
      </c>
      <c r="B303" s="182" t="str">
        <f t="shared" si="19"/>
        <v/>
      </c>
      <c r="C303" s="70"/>
      <c r="D303" s="70"/>
      <c r="E303" s="183" t="str">
        <f>※編集不可※選択項目!$Q293</f>
        <v/>
      </c>
      <c r="F303" s="186" t="str">
        <f t="shared" si="16"/>
        <v/>
      </c>
      <c r="G303" s="186" t="str">
        <f t="shared" si="17"/>
        <v/>
      </c>
      <c r="H303" s="70"/>
      <c r="I303" s="122"/>
      <c r="J303" s="5"/>
      <c r="K303" s="71"/>
      <c r="L303" s="71"/>
      <c r="M303" s="72"/>
      <c r="N303" s="5"/>
      <c r="O303" s="2"/>
      <c r="P303" s="2"/>
      <c r="Q303" s="118"/>
      <c r="R303" s="119"/>
    </row>
    <row r="304" spans="1:18" s="185" customFormat="1" ht="25.4" customHeight="1" x14ac:dyDescent="0.2">
      <c r="A304" s="181">
        <f t="shared" si="18"/>
        <v>292</v>
      </c>
      <c r="B304" s="182" t="str">
        <f t="shared" si="19"/>
        <v/>
      </c>
      <c r="C304" s="70"/>
      <c r="D304" s="70"/>
      <c r="E304" s="183" t="str">
        <f>※編集不可※選択項目!$Q294</f>
        <v/>
      </c>
      <c r="F304" s="186" t="str">
        <f t="shared" si="16"/>
        <v/>
      </c>
      <c r="G304" s="186" t="str">
        <f t="shared" si="17"/>
        <v/>
      </c>
      <c r="H304" s="70"/>
      <c r="I304" s="122"/>
      <c r="J304" s="5"/>
      <c r="K304" s="71"/>
      <c r="L304" s="71"/>
      <c r="M304" s="72"/>
      <c r="N304" s="5"/>
      <c r="O304" s="2"/>
      <c r="P304" s="2"/>
      <c r="Q304" s="118"/>
      <c r="R304" s="119"/>
    </row>
    <row r="305" spans="1:18" s="185" customFormat="1" ht="25.4" customHeight="1" x14ac:dyDescent="0.2">
      <c r="A305" s="181">
        <f t="shared" si="18"/>
        <v>293</v>
      </c>
      <c r="B305" s="182" t="str">
        <f t="shared" si="19"/>
        <v/>
      </c>
      <c r="C305" s="70"/>
      <c r="D305" s="70"/>
      <c r="E305" s="183" t="str">
        <f>※編集不可※選択項目!$Q295</f>
        <v/>
      </c>
      <c r="F305" s="186" t="str">
        <f t="shared" si="16"/>
        <v/>
      </c>
      <c r="G305" s="186" t="str">
        <f t="shared" si="17"/>
        <v/>
      </c>
      <c r="H305" s="70"/>
      <c r="I305" s="122"/>
      <c r="J305" s="5"/>
      <c r="K305" s="71"/>
      <c r="L305" s="71"/>
      <c r="M305" s="72"/>
      <c r="N305" s="5"/>
      <c r="O305" s="2"/>
      <c r="P305" s="2"/>
      <c r="Q305" s="118"/>
      <c r="R305" s="119"/>
    </row>
    <row r="306" spans="1:18" s="185" customFormat="1" ht="25.4" customHeight="1" x14ac:dyDescent="0.2">
      <c r="A306" s="181">
        <f t="shared" si="18"/>
        <v>294</v>
      </c>
      <c r="B306" s="182" t="str">
        <f t="shared" si="19"/>
        <v/>
      </c>
      <c r="C306" s="70"/>
      <c r="D306" s="70"/>
      <c r="E306" s="183" t="str">
        <f>※編集不可※選択項目!$Q296</f>
        <v/>
      </c>
      <c r="F306" s="186" t="str">
        <f t="shared" si="16"/>
        <v/>
      </c>
      <c r="G306" s="186" t="str">
        <f t="shared" si="17"/>
        <v/>
      </c>
      <c r="H306" s="70"/>
      <c r="I306" s="122"/>
      <c r="J306" s="5"/>
      <c r="K306" s="71"/>
      <c r="L306" s="71"/>
      <c r="M306" s="72"/>
      <c r="N306" s="5"/>
      <c r="O306" s="2"/>
      <c r="P306" s="2"/>
      <c r="Q306" s="118"/>
      <c r="R306" s="119"/>
    </row>
    <row r="307" spans="1:18" s="185" customFormat="1" ht="25.4" customHeight="1" x14ac:dyDescent="0.2">
      <c r="A307" s="181">
        <f t="shared" si="18"/>
        <v>295</v>
      </c>
      <c r="B307" s="182" t="str">
        <f t="shared" si="19"/>
        <v/>
      </c>
      <c r="C307" s="70"/>
      <c r="D307" s="70"/>
      <c r="E307" s="183" t="str">
        <f>※編集不可※選択項目!$Q297</f>
        <v/>
      </c>
      <c r="F307" s="186" t="str">
        <f t="shared" si="16"/>
        <v/>
      </c>
      <c r="G307" s="186" t="str">
        <f t="shared" si="17"/>
        <v/>
      </c>
      <c r="H307" s="70"/>
      <c r="I307" s="122"/>
      <c r="J307" s="5"/>
      <c r="K307" s="71"/>
      <c r="L307" s="71"/>
      <c r="M307" s="72"/>
      <c r="N307" s="5"/>
      <c r="O307" s="2"/>
      <c r="P307" s="2"/>
      <c r="Q307" s="118"/>
      <c r="R307" s="119"/>
    </row>
    <row r="308" spans="1:18" s="185" customFormat="1" ht="25.4" customHeight="1" x14ac:dyDescent="0.2">
      <c r="A308" s="181">
        <f t="shared" si="18"/>
        <v>296</v>
      </c>
      <c r="B308" s="182" t="str">
        <f t="shared" si="19"/>
        <v/>
      </c>
      <c r="C308" s="70"/>
      <c r="D308" s="70"/>
      <c r="E308" s="183" t="str">
        <f>※編集不可※選択項目!$Q298</f>
        <v/>
      </c>
      <c r="F308" s="186" t="str">
        <f t="shared" si="16"/>
        <v/>
      </c>
      <c r="G308" s="186" t="str">
        <f t="shared" si="17"/>
        <v/>
      </c>
      <c r="H308" s="70"/>
      <c r="I308" s="122"/>
      <c r="J308" s="5"/>
      <c r="K308" s="71"/>
      <c r="L308" s="71"/>
      <c r="M308" s="72"/>
      <c r="N308" s="5"/>
      <c r="O308" s="2"/>
      <c r="P308" s="2"/>
      <c r="Q308" s="118"/>
      <c r="R308" s="119"/>
    </row>
    <row r="309" spans="1:18" s="185" customFormat="1" ht="25.4" customHeight="1" x14ac:dyDescent="0.2">
      <c r="A309" s="181">
        <f t="shared" si="18"/>
        <v>297</v>
      </c>
      <c r="B309" s="182" t="str">
        <f t="shared" si="19"/>
        <v/>
      </c>
      <c r="C309" s="70"/>
      <c r="D309" s="70"/>
      <c r="E309" s="183" t="str">
        <f>※編集不可※選択項目!$Q299</f>
        <v/>
      </c>
      <c r="F309" s="186" t="str">
        <f t="shared" si="16"/>
        <v/>
      </c>
      <c r="G309" s="186" t="str">
        <f t="shared" si="17"/>
        <v/>
      </c>
      <c r="H309" s="70"/>
      <c r="I309" s="122"/>
      <c r="J309" s="5"/>
      <c r="K309" s="71"/>
      <c r="L309" s="71"/>
      <c r="M309" s="72"/>
      <c r="N309" s="5"/>
      <c r="O309" s="2"/>
      <c r="P309" s="2"/>
      <c r="Q309" s="118"/>
      <c r="R309" s="119"/>
    </row>
    <row r="310" spans="1:18" s="185" customFormat="1" ht="25.4" customHeight="1" x14ac:dyDescent="0.2">
      <c r="A310" s="181">
        <f t="shared" si="18"/>
        <v>298</v>
      </c>
      <c r="B310" s="182" t="str">
        <f t="shared" si="19"/>
        <v/>
      </c>
      <c r="C310" s="70"/>
      <c r="D310" s="70"/>
      <c r="E310" s="183" t="str">
        <f>※編集不可※選択項目!$Q300</f>
        <v/>
      </c>
      <c r="F310" s="186" t="str">
        <f t="shared" si="16"/>
        <v/>
      </c>
      <c r="G310" s="186" t="str">
        <f t="shared" si="17"/>
        <v/>
      </c>
      <c r="H310" s="70"/>
      <c r="I310" s="122"/>
      <c r="J310" s="5"/>
      <c r="K310" s="71"/>
      <c r="L310" s="71"/>
      <c r="M310" s="72"/>
      <c r="N310" s="5"/>
      <c r="O310" s="2"/>
      <c r="P310" s="2"/>
      <c r="Q310" s="118"/>
      <c r="R310" s="119"/>
    </row>
    <row r="311" spans="1:18" s="185" customFormat="1" ht="25.4" customHeight="1" x14ac:dyDescent="0.2">
      <c r="A311" s="181">
        <f t="shared" si="18"/>
        <v>299</v>
      </c>
      <c r="B311" s="182" t="str">
        <f t="shared" si="19"/>
        <v/>
      </c>
      <c r="C311" s="70"/>
      <c r="D311" s="70"/>
      <c r="E311" s="183" t="str">
        <f>※編集不可※選択項目!$Q301</f>
        <v/>
      </c>
      <c r="F311" s="186" t="str">
        <f t="shared" si="16"/>
        <v/>
      </c>
      <c r="G311" s="186" t="str">
        <f t="shared" si="17"/>
        <v/>
      </c>
      <c r="H311" s="70"/>
      <c r="I311" s="122"/>
      <c r="J311" s="5"/>
      <c r="K311" s="71"/>
      <c r="L311" s="71"/>
      <c r="M311" s="72"/>
      <c r="N311" s="5"/>
      <c r="O311" s="2"/>
      <c r="P311" s="2"/>
      <c r="Q311" s="118"/>
      <c r="R311" s="119"/>
    </row>
    <row r="312" spans="1:18" s="185" customFormat="1" ht="25.4" customHeight="1" x14ac:dyDescent="0.2">
      <c r="A312" s="181">
        <f t="shared" si="18"/>
        <v>300</v>
      </c>
      <c r="B312" s="182" t="str">
        <f t="shared" si="19"/>
        <v/>
      </c>
      <c r="C312" s="70"/>
      <c r="D312" s="70"/>
      <c r="E312" s="183" t="str">
        <f>※編集不可※選択項目!$Q302</f>
        <v/>
      </c>
      <c r="F312" s="186" t="str">
        <f t="shared" si="16"/>
        <v/>
      </c>
      <c r="G312" s="186" t="str">
        <f t="shared" si="17"/>
        <v/>
      </c>
      <c r="H312" s="70"/>
      <c r="I312" s="122"/>
      <c r="J312" s="5"/>
      <c r="K312" s="71"/>
      <c r="L312" s="71"/>
      <c r="M312" s="72"/>
      <c r="N312" s="5"/>
      <c r="O312" s="2"/>
      <c r="P312" s="2"/>
      <c r="Q312" s="118"/>
      <c r="R312" s="119"/>
    </row>
    <row r="313" spans="1:18" s="185" customFormat="1" ht="25.4" customHeight="1" x14ac:dyDescent="0.2">
      <c r="A313" s="181">
        <f t="shared" si="18"/>
        <v>301</v>
      </c>
      <c r="B313" s="182" t="str">
        <f t="shared" si="19"/>
        <v/>
      </c>
      <c r="C313" s="70"/>
      <c r="D313" s="70"/>
      <c r="E313" s="183" t="str">
        <f>※編集不可※選択項目!$Q303</f>
        <v/>
      </c>
      <c r="F313" s="186" t="str">
        <f t="shared" si="16"/>
        <v/>
      </c>
      <c r="G313" s="186" t="str">
        <f t="shared" si="17"/>
        <v/>
      </c>
      <c r="H313" s="70"/>
      <c r="I313" s="122"/>
      <c r="J313" s="5"/>
      <c r="K313" s="71"/>
      <c r="L313" s="71"/>
      <c r="M313" s="72"/>
      <c r="N313" s="5"/>
      <c r="O313" s="2"/>
      <c r="P313" s="2"/>
      <c r="Q313" s="118"/>
      <c r="R313" s="119"/>
    </row>
    <row r="314" spans="1:18" s="185" customFormat="1" ht="25.4" customHeight="1" x14ac:dyDescent="0.2">
      <c r="A314" s="181">
        <f t="shared" si="18"/>
        <v>302</v>
      </c>
      <c r="B314" s="182" t="str">
        <f t="shared" si="19"/>
        <v/>
      </c>
      <c r="C314" s="70"/>
      <c r="D314" s="70"/>
      <c r="E314" s="183" t="str">
        <f>※編集不可※選択項目!$Q304</f>
        <v/>
      </c>
      <c r="F314" s="186" t="str">
        <f t="shared" si="16"/>
        <v/>
      </c>
      <c r="G314" s="186" t="str">
        <f t="shared" si="17"/>
        <v/>
      </c>
      <c r="H314" s="70"/>
      <c r="I314" s="122"/>
      <c r="J314" s="5"/>
      <c r="K314" s="71"/>
      <c r="L314" s="71"/>
      <c r="M314" s="72"/>
      <c r="N314" s="5"/>
      <c r="O314" s="2"/>
      <c r="P314" s="2"/>
      <c r="Q314" s="118"/>
      <c r="R314" s="119"/>
    </row>
    <row r="315" spans="1:18" s="185" customFormat="1" ht="25.4" customHeight="1" x14ac:dyDescent="0.2">
      <c r="A315" s="181">
        <f t="shared" si="18"/>
        <v>303</v>
      </c>
      <c r="B315" s="182" t="str">
        <f t="shared" si="19"/>
        <v/>
      </c>
      <c r="C315" s="70"/>
      <c r="D315" s="70"/>
      <c r="E315" s="183" t="str">
        <f>※編集不可※選択項目!$Q305</f>
        <v/>
      </c>
      <c r="F315" s="186" t="str">
        <f t="shared" si="16"/>
        <v/>
      </c>
      <c r="G315" s="186" t="str">
        <f t="shared" si="17"/>
        <v/>
      </c>
      <c r="H315" s="70"/>
      <c r="I315" s="122"/>
      <c r="J315" s="5"/>
      <c r="K315" s="71"/>
      <c r="L315" s="71"/>
      <c r="M315" s="72"/>
      <c r="N315" s="5"/>
      <c r="O315" s="2"/>
      <c r="P315" s="2"/>
      <c r="Q315" s="118"/>
      <c r="R315" s="119"/>
    </row>
    <row r="316" spans="1:18" s="185" customFormat="1" ht="25.4" customHeight="1" x14ac:dyDescent="0.2">
      <c r="A316" s="181">
        <f t="shared" si="18"/>
        <v>304</v>
      </c>
      <c r="B316" s="182" t="str">
        <f t="shared" si="19"/>
        <v/>
      </c>
      <c r="C316" s="70"/>
      <c r="D316" s="70"/>
      <c r="E316" s="183" t="str">
        <f>※編集不可※選択項目!$Q306</f>
        <v/>
      </c>
      <c r="F316" s="186" t="str">
        <f t="shared" si="16"/>
        <v/>
      </c>
      <c r="G316" s="186" t="str">
        <f t="shared" si="17"/>
        <v/>
      </c>
      <c r="H316" s="70"/>
      <c r="I316" s="122"/>
      <c r="J316" s="5"/>
      <c r="K316" s="71"/>
      <c r="L316" s="71"/>
      <c r="M316" s="72"/>
      <c r="N316" s="5"/>
      <c r="O316" s="2"/>
      <c r="P316" s="2"/>
      <c r="Q316" s="118"/>
      <c r="R316" s="119"/>
    </row>
    <row r="317" spans="1:18" s="185" customFormat="1" ht="25.4" customHeight="1" x14ac:dyDescent="0.2">
      <c r="A317" s="181">
        <f t="shared" si="18"/>
        <v>305</v>
      </c>
      <c r="B317" s="182" t="str">
        <f t="shared" si="19"/>
        <v/>
      </c>
      <c r="C317" s="70"/>
      <c r="D317" s="70"/>
      <c r="E317" s="183" t="str">
        <f>※編集不可※選択項目!$Q307</f>
        <v/>
      </c>
      <c r="F317" s="186" t="str">
        <f t="shared" si="16"/>
        <v/>
      </c>
      <c r="G317" s="186" t="str">
        <f t="shared" si="17"/>
        <v/>
      </c>
      <c r="H317" s="70"/>
      <c r="I317" s="122"/>
      <c r="J317" s="5"/>
      <c r="K317" s="71"/>
      <c r="L317" s="71"/>
      <c r="M317" s="72"/>
      <c r="N317" s="5"/>
      <c r="O317" s="2"/>
      <c r="P317" s="2"/>
      <c r="Q317" s="118"/>
      <c r="R317" s="119"/>
    </row>
    <row r="318" spans="1:18" s="185" customFormat="1" ht="25.4" customHeight="1" x14ac:dyDescent="0.2">
      <c r="A318" s="181">
        <f t="shared" si="18"/>
        <v>306</v>
      </c>
      <c r="B318" s="182" t="str">
        <f t="shared" si="19"/>
        <v/>
      </c>
      <c r="C318" s="70"/>
      <c r="D318" s="70"/>
      <c r="E318" s="183" t="str">
        <f>※編集不可※選択項目!$Q308</f>
        <v/>
      </c>
      <c r="F318" s="186" t="str">
        <f t="shared" si="16"/>
        <v/>
      </c>
      <c r="G318" s="186" t="str">
        <f t="shared" si="17"/>
        <v/>
      </c>
      <c r="H318" s="70"/>
      <c r="I318" s="122"/>
      <c r="J318" s="5"/>
      <c r="K318" s="71"/>
      <c r="L318" s="71"/>
      <c r="M318" s="72"/>
      <c r="N318" s="5"/>
      <c r="O318" s="2"/>
      <c r="P318" s="2"/>
      <c r="Q318" s="118"/>
      <c r="R318" s="119"/>
    </row>
    <row r="319" spans="1:18" s="185" customFormat="1" ht="25.4" customHeight="1" x14ac:dyDescent="0.2">
      <c r="A319" s="181">
        <f t="shared" si="18"/>
        <v>307</v>
      </c>
      <c r="B319" s="182" t="str">
        <f t="shared" si="19"/>
        <v/>
      </c>
      <c r="C319" s="70"/>
      <c r="D319" s="70"/>
      <c r="E319" s="183" t="str">
        <f>※編集不可※選択項目!$Q309</f>
        <v/>
      </c>
      <c r="F319" s="186" t="str">
        <f t="shared" si="16"/>
        <v/>
      </c>
      <c r="G319" s="186" t="str">
        <f t="shared" si="17"/>
        <v/>
      </c>
      <c r="H319" s="70"/>
      <c r="I319" s="122"/>
      <c r="J319" s="5"/>
      <c r="K319" s="71"/>
      <c r="L319" s="71"/>
      <c r="M319" s="72"/>
      <c r="N319" s="5"/>
      <c r="O319" s="2"/>
      <c r="P319" s="2"/>
      <c r="Q319" s="118"/>
      <c r="R319" s="119"/>
    </row>
    <row r="320" spans="1:18" s="185" customFormat="1" ht="25.4" customHeight="1" x14ac:dyDescent="0.2">
      <c r="A320" s="181">
        <f t="shared" si="18"/>
        <v>308</v>
      </c>
      <c r="B320" s="182" t="str">
        <f t="shared" si="19"/>
        <v/>
      </c>
      <c r="C320" s="70"/>
      <c r="D320" s="70"/>
      <c r="E320" s="183" t="str">
        <f>※編集不可※選択項目!$Q310</f>
        <v/>
      </c>
      <c r="F320" s="186" t="str">
        <f t="shared" si="16"/>
        <v/>
      </c>
      <c r="G320" s="186" t="str">
        <f t="shared" si="17"/>
        <v/>
      </c>
      <c r="H320" s="70"/>
      <c r="I320" s="122"/>
      <c r="J320" s="5"/>
      <c r="K320" s="71"/>
      <c r="L320" s="71"/>
      <c r="M320" s="72"/>
      <c r="N320" s="5"/>
      <c r="O320" s="2"/>
      <c r="P320" s="2"/>
      <c r="Q320" s="118"/>
      <c r="R320" s="119"/>
    </row>
    <row r="321" spans="1:18" s="185" customFormat="1" ht="25.4" customHeight="1" x14ac:dyDescent="0.2">
      <c r="A321" s="181">
        <f t="shared" si="18"/>
        <v>309</v>
      </c>
      <c r="B321" s="182" t="str">
        <f t="shared" si="19"/>
        <v/>
      </c>
      <c r="C321" s="70"/>
      <c r="D321" s="70"/>
      <c r="E321" s="183" t="str">
        <f>※編集不可※選択項目!$Q311</f>
        <v/>
      </c>
      <c r="F321" s="186" t="str">
        <f t="shared" si="16"/>
        <v/>
      </c>
      <c r="G321" s="186" t="str">
        <f t="shared" si="17"/>
        <v/>
      </c>
      <c r="H321" s="70"/>
      <c r="I321" s="122"/>
      <c r="J321" s="5"/>
      <c r="K321" s="71"/>
      <c r="L321" s="71"/>
      <c r="M321" s="72"/>
      <c r="N321" s="5"/>
      <c r="O321" s="2"/>
      <c r="P321" s="2"/>
      <c r="Q321" s="118"/>
      <c r="R321" s="119"/>
    </row>
    <row r="322" spans="1:18" s="185" customFormat="1" ht="25.4" customHeight="1" x14ac:dyDescent="0.2">
      <c r="A322" s="181">
        <f t="shared" si="18"/>
        <v>310</v>
      </c>
      <c r="B322" s="182" t="str">
        <f t="shared" si="19"/>
        <v/>
      </c>
      <c r="C322" s="70"/>
      <c r="D322" s="70"/>
      <c r="E322" s="183" t="str">
        <f>※編集不可※選択項目!$Q312</f>
        <v/>
      </c>
      <c r="F322" s="186" t="str">
        <f t="shared" si="16"/>
        <v/>
      </c>
      <c r="G322" s="186" t="str">
        <f t="shared" si="17"/>
        <v/>
      </c>
      <c r="H322" s="70"/>
      <c r="I322" s="122"/>
      <c r="J322" s="5"/>
      <c r="K322" s="71"/>
      <c r="L322" s="71"/>
      <c r="M322" s="72"/>
      <c r="N322" s="5"/>
      <c r="O322" s="2"/>
      <c r="P322" s="2"/>
      <c r="Q322" s="118"/>
      <c r="R322" s="119"/>
    </row>
    <row r="323" spans="1:18" s="185" customFormat="1" ht="25.4" customHeight="1" x14ac:dyDescent="0.2">
      <c r="A323" s="181">
        <f t="shared" si="18"/>
        <v>311</v>
      </c>
      <c r="B323" s="182" t="str">
        <f t="shared" si="19"/>
        <v/>
      </c>
      <c r="C323" s="70"/>
      <c r="D323" s="70"/>
      <c r="E323" s="183" t="str">
        <f>※編集不可※選択項目!$Q313</f>
        <v/>
      </c>
      <c r="F323" s="186" t="str">
        <f t="shared" si="16"/>
        <v/>
      </c>
      <c r="G323" s="186" t="str">
        <f t="shared" si="17"/>
        <v/>
      </c>
      <c r="H323" s="70"/>
      <c r="I323" s="122"/>
      <c r="J323" s="5"/>
      <c r="K323" s="71"/>
      <c r="L323" s="71"/>
      <c r="M323" s="72"/>
      <c r="N323" s="5"/>
      <c r="O323" s="2"/>
      <c r="P323" s="2"/>
      <c r="Q323" s="118"/>
      <c r="R323" s="119"/>
    </row>
    <row r="324" spans="1:18" s="185" customFormat="1" ht="25.4" customHeight="1" x14ac:dyDescent="0.2">
      <c r="A324" s="181">
        <f t="shared" si="18"/>
        <v>312</v>
      </c>
      <c r="B324" s="182" t="str">
        <f t="shared" si="19"/>
        <v/>
      </c>
      <c r="C324" s="70"/>
      <c r="D324" s="70"/>
      <c r="E324" s="183" t="str">
        <f>※編集不可※選択項目!$Q314</f>
        <v/>
      </c>
      <c r="F324" s="186" t="str">
        <f t="shared" si="16"/>
        <v/>
      </c>
      <c r="G324" s="186" t="str">
        <f t="shared" si="17"/>
        <v/>
      </c>
      <c r="H324" s="70"/>
      <c r="I324" s="122"/>
      <c r="J324" s="5"/>
      <c r="K324" s="71"/>
      <c r="L324" s="71"/>
      <c r="M324" s="72"/>
      <c r="N324" s="5"/>
      <c r="O324" s="2"/>
      <c r="P324" s="2"/>
      <c r="Q324" s="118"/>
      <c r="R324" s="119"/>
    </row>
    <row r="325" spans="1:18" s="185" customFormat="1" ht="25.4" customHeight="1" x14ac:dyDescent="0.2">
      <c r="A325" s="181">
        <f t="shared" si="18"/>
        <v>313</v>
      </c>
      <c r="B325" s="182" t="str">
        <f t="shared" si="19"/>
        <v/>
      </c>
      <c r="C325" s="70"/>
      <c r="D325" s="70"/>
      <c r="E325" s="183" t="str">
        <f>※編集不可※選択項目!$Q315</f>
        <v/>
      </c>
      <c r="F325" s="186" t="str">
        <f t="shared" si="16"/>
        <v/>
      </c>
      <c r="G325" s="186" t="str">
        <f t="shared" si="17"/>
        <v/>
      </c>
      <c r="H325" s="70"/>
      <c r="I325" s="122"/>
      <c r="J325" s="5"/>
      <c r="K325" s="71"/>
      <c r="L325" s="71"/>
      <c r="M325" s="72"/>
      <c r="N325" s="5"/>
      <c r="O325" s="2"/>
      <c r="P325" s="2"/>
      <c r="Q325" s="118"/>
      <c r="R325" s="119"/>
    </row>
    <row r="326" spans="1:18" s="185" customFormat="1" ht="25.4" customHeight="1" x14ac:dyDescent="0.2">
      <c r="A326" s="181">
        <f t="shared" si="18"/>
        <v>314</v>
      </c>
      <c r="B326" s="182" t="str">
        <f t="shared" si="19"/>
        <v/>
      </c>
      <c r="C326" s="70"/>
      <c r="D326" s="70"/>
      <c r="E326" s="183" t="str">
        <f>※編集不可※選択項目!$Q316</f>
        <v/>
      </c>
      <c r="F326" s="186" t="str">
        <f t="shared" si="16"/>
        <v/>
      </c>
      <c r="G326" s="186" t="str">
        <f t="shared" si="17"/>
        <v/>
      </c>
      <c r="H326" s="70"/>
      <c r="I326" s="122"/>
      <c r="J326" s="5"/>
      <c r="K326" s="71"/>
      <c r="L326" s="71"/>
      <c r="M326" s="72"/>
      <c r="N326" s="5"/>
      <c r="O326" s="2"/>
      <c r="P326" s="2"/>
      <c r="Q326" s="118"/>
      <c r="R326" s="119"/>
    </row>
    <row r="327" spans="1:18" s="185" customFormat="1" ht="25.4" customHeight="1" x14ac:dyDescent="0.2">
      <c r="A327" s="181">
        <f t="shared" si="18"/>
        <v>315</v>
      </c>
      <c r="B327" s="182" t="str">
        <f t="shared" si="19"/>
        <v/>
      </c>
      <c r="C327" s="70"/>
      <c r="D327" s="70"/>
      <c r="E327" s="183" t="str">
        <f>※編集不可※選択項目!$Q317</f>
        <v/>
      </c>
      <c r="F327" s="186" t="str">
        <f t="shared" si="16"/>
        <v/>
      </c>
      <c r="G327" s="186" t="str">
        <f t="shared" si="17"/>
        <v/>
      </c>
      <c r="H327" s="70"/>
      <c r="I327" s="122"/>
      <c r="J327" s="5"/>
      <c r="K327" s="71"/>
      <c r="L327" s="71"/>
      <c r="M327" s="72"/>
      <c r="N327" s="5"/>
      <c r="O327" s="2"/>
      <c r="P327" s="2"/>
      <c r="Q327" s="118"/>
      <c r="R327" s="119"/>
    </row>
    <row r="328" spans="1:18" s="185" customFormat="1" ht="25.4" customHeight="1" x14ac:dyDescent="0.2">
      <c r="A328" s="181">
        <f t="shared" si="18"/>
        <v>316</v>
      </c>
      <c r="B328" s="182" t="str">
        <f t="shared" si="19"/>
        <v/>
      </c>
      <c r="C328" s="70"/>
      <c r="D328" s="70"/>
      <c r="E328" s="183" t="str">
        <f>※編集不可※選択項目!$Q318</f>
        <v/>
      </c>
      <c r="F328" s="186" t="str">
        <f t="shared" si="16"/>
        <v/>
      </c>
      <c r="G328" s="186" t="str">
        <f t="shared" si="17"/>
        <v/>
      </c>
      <c r="H328" s="70"/>
      <c r="I328" s="122"/>
      <c r="J328" s="5"/>
      <c r="K328" s="71"/>
      <c r="L328" s="71"/>
      <c r="M328" s="72"/>
      <c r="N328" s="5"/>
      <c r="O328" s="2"/>
      <c r="P328" s="2"/>
      <c r="Q328" s="118"/>
      <c r="R328" s="119"/>
    </row>
    <row r="329" spans="1:18" s="185" customFormat="1" ht="25.4" customHeight="1" x14ac:dyDescent="0.2">
      <c r="A329" s="181">
        <f t="shared" si="18"/>
        <v>317</v>
      </c>
      <c r="B329" s="182" t="str">
        <f t="shared" si="19"/>
        <v/>
      </c>
      <c r="C329" s="70"/>
      <c r="D329" s="70"/>
      <c r="E329" s="183" t="str">
        <f>※編集不可※選択項目!$Q319</f>
        <v/>
      </c>
      <c r="F329" s="186" t="str">
        <f t="shared" si="16"/>
        <v/>
      </c>
      <c r="G329" s="186" t="str">
        <f t="shared" si="17"/>
        <v/>
      </c>
      <c r="H329" s="70"/>
      <c r="I329" s="122"/>
      <c r="J329" s="5"/>
      <c r="K329" s="71"/>
      <c r="L329" s="71"/>
      <c r="M329" s="72"/>
      <c r="N329" s="5"/>
      <c r="O329" s="2"/>
      <c r="P329" s="2"/>
      <c r="Q329" s="118"/>
      <c r="R329" s="119"/>
    </row>
    <row r="330" spans="1:18" s="185" customFormat="1" ht="25.4" customHeight="1" x14ac:dyDescent="0.2">
      <c r="A330" s="181">
        <f t="shared" si="18"/>
        <v>318</v>
      </c>
      <c r="B330" s="182" t="str">
        <f t="shared" si="19"/>
        <v/>
      </c>
      <c r="C330" s="70"/>
      <c r="D330" s="70"/>
      <c r="E330" s="183" t="str">
        <f>※編集不可※選択項目!$Q320</f>
        <v/>
      </c>
      <c r="F330" s="186" t="str">
        <f t="shared" si="16"/>
        <v/>
      </c>
      <c r="G330" s="186" t="str">
        <f t="shared" si="17"/>
        <v/>
      </c>
      <c r="H330" s="70"/>
      <c r="I330" s="122"/>
      <c r="J330" s="5"/>
      <c r="K330" s="71"/>
      <c r="L330" s="71"/>
      <c r="M330" s="72"/>
      <c r="N330" s="5"/>
      <c r="O330" s="2"/>
      <c r="P330" s="2"/>
      <c r="Q330" s="118"/>
      <c r="R330" s="119"/>
    </row>
    <row r="331" spans="1:18" s="185" customFormat="1" ht="25.4" customHeight="1" x14ac:dyDescent="0.2">
      <c r="A331" s="181">
        <f t="shared" si="18"/>
        <v>319</v>
      </c>
      <c r="B331" s="182" t="str">
        <f t="shared" si="19"/>
        <v/>
      </c>
      <c r="C331" s="70"/>
      <c r="D331" s="70"/>
      <c r="E331" s="183" t="str">
        <f>※編集不可※選択項目!$Q321</f>
        <v/>
      </c>
      <c r="F331" s="186" t="str">
        <f t="shared" si="16"/>
        <v/>
      </c>
      <c r="G331" s="186" t="str">
        <f t="shared" si="17"/>
        <v/>
      </c>
      <c r="H331" s="70"/>
      <c r="I331" s="122"/>
      <c r="J331" s="5"/>
      <c r="K331" s="71"/>
      <c r="L331" s="71"/>
      <c r="M331" s="72"/>
      <c r="N331" s="5"/>
      <c r="O331" s="2"/>
      <c r="P331" s="2"/>
      <c r="Q331" s="118"/>
      <c r="R331" s="119"/>
    </row>
    <row r="332" spans="1:18" s="185" customFormat="1" ht="25.4" customHeight="1" x14ac:dyDescent="0.2">
      <c r="A332" s="181">
        <f t="shared" si="18"/>
        <v>320</v>
      </c>
      <c r="B332" s="182" t="str">
        <f t="shared" si="19"/>
        <v/>
      </c>
      <c r="C332" s="70"/>
      <c r="D332" s="70"/>
      <c r="E332" s="183" t="str">
        <f>※編集不可※選択項目!$Q322</f>
        <v/>
      </c>
      <c r="F332" s="186" t="str">
        <f t="shared" si="16"/>
        <v/>
      </c>
      <c r="G332" s="186" t="str">
        <f t="shared" si="17"/>
        <v/>
      </c>
      <c r="H332" s="70"/>
      <c r="I332" s="122"/>
      <c r="J332" s="5"/>
      <c r="K332" s="71"/>
      <c r="L332" s="71"/>
      <c r="M332" s="72"/>
      <c r="N332" s="5"/>
      <c r="O332" s="2"/>
      <c r="P332" s="2"/>
      <c r="Q332" s="118"/>
      <c r="R332" s="119"/>
    </row>
    <row r="333" spans="1:18" s="185" customFormat="1" ht="25.4" customHeight="1" x14ac:dyDescent="0.2">
      <c r="A333" s="181">
        <f t="shared" si="18"/>
        <v>321</v>
      </c>
      <c r="B333" s="182" t="str">
        <f t="shared" si="19"/>
        <v/>
      </c>
      <c r="C333" s="70"/>
      <c r="D333" s="70"/>
      <c r="E333" s="183" t="str">
        <f>※編集不可※選択項目!$Q323</f>
        <v/>
      </c>
      <c r="F333" s="186" t="str">
        <f t="shared" ref="F333:F396" si="20">IF($C$2="","",IF($C333="","",$C$2))</f>
        <v/>
      </c>
      <c r="G333" s="186" t="str">
        <f t="shared" ref="G333:G396" si="21">IF($F$2="","",IF($C333="","",$F$2))</f>
        <v/>
      </c>
      <c r="H333" s="70"/>
      <c r="I333" s="122"/>
      <c r="J333" s="5"/>
      <c r="K333" s="71"/>
      <c r="L333" s="71"/>
      <c r="M333" s="72"/>
      <c r="N333" s="5"/>
      <c r="O333" s="2"/>
      <c r="P333" s="2"/>
      <c r="Q333" s="118"/>
      <c r="R333" s="119"/>
    </row>
    <row r="334" spans="1:18" s="185" customFormat="1" ht="25.4" customHeight="1" x14ac:dyDescent="0.2">
      <c r="A334" s="181">
        <f t="shared" ref="A334:A397" si="22">ROW()-12</f>
        <v>322</v>
      </c>
      <c r="B334" s="182" t="str">
        <f t="shared" ref="B334:B397" si="23">IF($C334="","","断熱材")</f>
        <v/>
      </c>
      <c r="C334" s="70"/>
      <c r="D334" s="70"/>
      <c r="E334" s="183" t="str">
        <f>※編集不可※選択項目!$Q324</f>
        <v/>
      </c>
      <c r="F334" s="186" t="str">
        <f t="shared" si="20"/>
        <v/>
      </c>
      <c r="G334" s="186" t="str">
        <f t="shared" si="21"/>
        <v/>
      </c>
      <c r="H334" s="70"/>
      <c r="I334" s="122"/>
      <c r="J334" s="5"/>
      <c r="K334" s="71"/>
      <c r="L334" s="71"/>
      <c r="M334" s="72"/>
      <c r="N334" s="5"/>
      <c r="O334" s="2"/>
      <c r="P334" s="2"/>
      <c r="Q334" s="118"/>
      <c r="R334" s="119"/>
    </row>
    <row r="335" spans="1:18" s="185" customFormat="1" ht="25.4" customHeight="1" x14ac:dyDescent="0.2">
      <c r="A335" s="181">
        <f t="shared" si="22"/>
        <v>323</v>
      </c>
      <c r="B335" s="182" t="str">
        <f t="shared" si="23"/>
        <v/>
      </c>
      <c r="C335" s="70"/>
      <c r="D335" s="70"/>
      <c r="E335" s="183" t="str">
        <f>※編集不可※選択項目!$Q325</f>
        <v/>
      </c>
      <c r="F335" s="186" t="str">
        <f t="shared" si="20"/>
        <v/>
      </c>
      <c r="G335" s="186" t="str">
        <f t="shared" si="21"/>
        <v/>
      </c>
      <c r="H335" s="70"/>
      <c r="I335" s="122"/>
      <c r="J335" s="5"/>
      <c r="K335" s="71"/>
      <c r="L335" s="71"/>
      <c r="M335" s="72"/>
      <c r="N335" s="5"/>
      <c r="O335" s="2"/>
      <c r="P335" s="2"/>
      <c r="Q335" s="118"/>
      <c r="R335" s="119"/>
    </row>
    <row r="336" spans="1:18" s="185" customFormat="1" ht="25.4" customHeight="1" x14ac:dyDescent="0.2">
      <c r="A336" s="181">
        <f t="shared" si="22"/>
        <v>324</v>
      </c>
      <c r="B336" s="182" t="str">
        <f t="shared" si="23"/>
        <v/>
      </c>
      <c r="C336" s="70"/>
      <c r="D336" s="70"/>
      <c r="E336" s="183" t="str">
        <f>※編集不可※選択項目!$Q326</f>
        <v/>
      </c>
      <c r="F336" s="186" t="str">
        <f t="shared" si="20"/>
        <v/>
      </c>
      <c r="G336" s="186" t="str">
        <f t="shared" si="21"/>
        <v/>
      </c>
      <c r="H336" s="70"/>
      <c r="I336" s="122"/>
      <c r="J336" s="5"/>
      <c r="K336" s="71"/>
      <c r="L336" s="71"/>
      <c r="M336" s="72"/>
      <c r="N336" s="5"/>
      <c r="O336" s="2"/>
      <c r="P336" s="2"/>
      <c r="Q336" s="118"/>
      <c r="R336" s="119"/>
    </row>
    <row r="337" spans="1:18" s="185" customFormat="1" ht="25.4" customHeight="1" x14ac:dyDescent="0.2">
      <c r="A337" s="181">
        <f t="shared" si="22"/>
        <v>325</v>
      </c>
      <c r="B337" s="182" t="str">
        <f t="shared" si="23"/>
        <v/>
      </c>
      <c r="C337" s="70"/>
      <c r="D337" s="70"/>
      <c r="E337" s="183" t="str">
        <f>※編集不可※選択項目!$Q327</f>
        <v/>
      </c>
      <c r="F337" s="186" t="str">
        <f t="shared" si="20"/>
        <v/>
      </c>
      <c r="G337" s="186" t="str">
        <f t="shared" si="21"/>
        <v/>
      </c>
      <c r="H337" s="70"/>
      <c r="I337" s="122"/>
      <c r="J337" s="5"/>
      <c r="K337" s="71"/>
      <c r="L337" s="71"/>
      <c r="M337" s="72"/>
      <c r="N337" s="5"/>
      <c r="O337" s="2"/>
      <c r="P337" s="2"/>
      <c r="Q337" s="118"/>
      <c r="R337" s="119"/>
    </row>
    <row r="338" spans="1:18" s="185" customFormat="1" ht="25.4" customHeight="1" x14ac:dyDescent="0.2">
      <c r="A338" s="181">
        <f t="shared" si="22"/>
        <v>326</v>
      </c>
      <c r="B338" s="182" t="str">
        <f t="shared" si="23"/>
        <v/>
      </c>
      <c r="C338" s="70"/>
      <c r="D338" s="70"/>
      <c r="E338" s="183" t="str">
        <f>※編集不可※選択項目!$Q328</f>
        <v/>
      </c>
      <c r="F338" s="186" t="str">
        <f t="shared" si="20"/>
        <v/>
      </c>
      <c r="G338" s="186" t="str">
        <f t="shared" si="21"/>
        <v/>
      </c>
      <c r="H338" s="70"/>
      <c r="I338" s="122"/>
      <c r="J338" s="5"/>
      <c r="K338" s="71"/>
      <c r="L338" s="71"/>
      <c r="M338" s="72"/>
      <c r="N338" s="5"/>
      <c r="O338" s="2"/>
      <c r="P338" s="2"/>
      <c r="Q338" s="118"/>
      <c r="R338" s="119"/>
    </row>
    <row r="339" spans="1:18" s="185" customFormat="1" ht="25.4" customHeight="1" x14ac:dyDescent="0.2">
      <c r="A339" s="181">
        <f t="shared" si="22"/>
        <v>327</v>
      </c>
      <c r="B339" s="182" t="str">
        <f t="shared" si="23"/>
        <v/>
      </c>
      <c r="C339" s="70"/>
      <c r="D339" s="70"/>
      <c r="E339" s="183" t="str">
        <f>※編集不可※選択項目!$Q329</f>
        <v/>
      </c>
      <c r="F339" s="186" t="str">
        <f t="shared" si="20"/>
        <v/>
      </c>
      <c r="G339" s="186" t="str">
        <f t="shared" si="21"/>
        <v/>
      </c>
      <c r="H339" s="70"/>
      <c r="I339" s="122"/>
      <c r="J339" s="5"/>
      <c r="K339" s="71"/>
      <c r="L339" s="71"/>
      <c r="M339" s="72"/>
      <c r="N339" s="5"/>
      <c r="O339" s="2"/>
      <c r="P339" s="2"/>
      <c r="Q339" s="118"/>
      <c r="R339" s="119"/>
    </row>
    <row r="340" spans="1:18" s="185" customFormat="1" ht="25.4" customHeight="1" x14ac:dyDescent="0.2">
      <c r="A340" s="181">
        <f t="shared" si="22"/>
        <v>328</v>
      </c>
      <c r="B340" s="182" t="str">
        <f t="shared" si="23"/>
        <v/>
      </c>
      <c r="C340" s="70"/>
      <c r="D340" s="70"/>
      <c r="E340" s="183" t="str">
        <f>※編集不可※選択項目!$Q330</f>
        <v/>
      </c>
      <c r="F340" s="186" t="str">
        <f t="shared" si="20"/>
        <v/>
      </c>
      <c r="G340" s="186" t="str">
        <f t="shared" si="21"/>
        <v/>
      </c>
      <c r="H340" s="70"/>
      <c r="I340" s="122"/>
      <c r="J340" s="5"/>
      <c r="K340" s="71"/>
      <c r="L340" s="71"/>
      <c r="M340" s="72"/>
      <c r="N340" s="5"/>
      <c r="O340" s="2"/>
      <c r="P340" s="2"/>
      <c r="Q340" s="118"/>
      <c r="R340" s="119"/>
    </row>
    <row r="341" spans="1:18" s="185" customFormat="1" ht="25.4" customHeight="1" x14ac:dyDescent="0.2">
      <c r="A341" s="181">
        <f t="shared" si="22"/>
        <v>329</v>
      </c>
      <c r="B341" s="182" t="str">
        <f t="shared" si="23"/>
        <v/>
      </c>
      <c r="C341" s="70"/>
      <c r="D341" s="70"/>
      <c r="E341" s="183" t="str">
        <f>※編集不可※選択項目!$Q331</f>
        <v/>
      </c>
      <c r="F341" s="186" t="str">
        <f t="shared" si="20"/>
        <v/>
      </c>
      <c r="G341" s="186" t="str">
        <f t="shared" si="21"/>
        <v/>
      </c>
      <c r="H341" s="70"/>
      <c r="I341" s="122"/>
      <c r="J341" s="5"/>
      <c r="K341" s="71"/>
      <c r="L341" s="71"/>
      <c r="M341" s="72"/>
      <c r="N341" s="5"/>
      <c r="O341" s="2"/>
      <c r="P341" s="2"/>
      <c r="Q341" s="118"/>
      <c r="R341" s="119"/>
    </row>
    <row r="342" spans="1:18" s="185" customFormat="1" ht="25.4" customHeight="1" x14ac:dyDescent="0.2">
      <c r="A342" s="181">
        <f t="shared" si="22"/>
        <v>330</v>
      </c>
      <c r="B342" s="182" t="str">
        <f t="shared" si="23"/>
        <v/>
      </c>
      <c r="C342" s="70"/>
      <c r="D342" s="70"/>
      <c r="E342" s="183" t="str">
        <f>※編集不可※選択項目!$Q332</f>
        <v/>
      </c>
      <c r="F342" s="186" t="str">
        <f t="shared" si="20"/>
        <v/>
      </c>
      <c r="G342" s="186" t="str">
        <f t="shared" si="21"/>
        <v/>
      </c>
      <c r="H342" s="70"/>
      <c r="I342" s="122"/>
      <c r="J342" s="5"/>
      <c r="K342" s="71"/>
      <c r="L342" s="71"/>
      <c r="M342" s="72"/>
      <c r="N342" s="5"/>
      <c r="O342" s="2"/>
      <c r="P342" s="2"/>
      <c r="Q342" s="118"/>
      <c r="R342" s="119"/>
    </row>
    <row r="343" spans="1:18" s="185" customFormat="1" ht="25.4" customHeight="1" x14ac:dyDescent="0.2">
      <c r="A343" s="181">
        <f t="shared" si="22"/>
        <v>331</v>
      </c>
      <c r="B343" s="182" t="str">
        <f t="shared" si="23"/>
        <v/>
      </c>
      <c r="C343" s="70"/>
      <c r="D343" s="70"/>
      <c r="E343" s="183" t="str">
        <f>※編集不可※選択項目!$Q333</f>
        <v/>
      </c>
      <c r="F343" s="186" t="str">
        <f t="shared" si="20"/>
        <v/>
      </c>
      <c r="G343" s="186" t="str">
        <f t="shared" si="21"/>
        <v/>
      </c>
      <c r="H343" s="70"/>
      <c r="I343" s="122"/>
      <c r="J343" s="5"/>
      <c r="K343" s="71"/>
      <c r="L343" s="71"/>
      <c r="M343" s="72"/>
      <c r="N343" s="5"/>
      <c r="O343" s="2"/>
      <c r="P343" s="2"/>
      <c r="Q343" s="118"/>
      <c r="R343" s="119"/>
    </row>
    <row r="344" spans="1:18" s="185" customFormat="1" ht="25.4" customHeight="1" x14ac:dyDescent="0.2">
      <c r="A344" s="181">
        <f t="shared" si="22"/>
        <v>332</v>
      </c>
      <c r="B344" s="182" t="str">
        <f t="shared" si="23"/>
        <v/>
      </c>
      <c r="C344" s="70"/>
      <c r="D344" s="70"/>
      <c r="E344" s="183" t="str">
        <f>※編集不可※選択項目!$Q334</f>
        <v/>
      </c>
      <c r="F344" s="186" t="str">
        <f t="shared" si="20"/>
        <v/>
      </c>
      <c r="G344" s="186" t="str">
        <f t="shared" si="21"/>
        <v/>
      </c>
      <c r="H344" s="70"/>
      <c r="I344" s="122"/>
      <c r="J344" s="5"/>
      <c r="K344" s="71"/>
      <c r="L344" s="71"/>
      <c r="M344" s="72"/>
      <c r="N344" s="5"/>
      <c r="O344" s="2"/>
      <c r="P344" s="2"/>
      <c r="Q344" s="118"/>
      <c r="R344" s="119"/>
    </row>
    <row r="345" spans="1:18" s="185" customFormat="1" ht="25.4" customHeight="1" x14ac:dyDescent="0.2">
      <c r="A345" s="181">
        <f t="shared" si="22"/>
        <v>333</v>
      </c>
      <c r="B345" s="182" t="str">
        <f t="shared" si="23"/>
        <v/>
      </c>
      <c r="C345" s="70"/>
      <c r="D345" s="70"/>
      <c r="E345" s="183" t="str">
        <f>※編集不可※選択項目!$Q335</f>
        <v/>
      </c>
      <c r="F345" s="186" t="str">
        <f t="shared" si="20"/>
        <v/>
      </c>
      <c r="G345" s="186" t="str">
        <f t="shared" si="21"/>
        <v/>
      </c>
      <c r="H345" s="70"/>
      <c r="I345" s="122"/>
      <c r="J345" s="5"/>
      <c r="K345" s="71"/>
      <c r="L345" s="71"/>
      <c r="M345" s="72"/>
      <c r="N345" s="5"/>
      <c r="O345" s="2"/>
      <c r="P345" s="2"/>
      <c r="Q345" s="118"/>
      <c r="R345" s="119"/>
    </row>
    <row r="346" spans="1:18" s="185" customFormat="1" ht="25.4" customHeight="1" x14ac:dyDescent="0.2">
      <c r="A346" s="181">
        <f t="shared" si="22"/>
        <v>334</v>
      </c>
      <c r="B346" s="182" t="str">
        <f t="shared" si="23"/>
        <v/>
      </c>
      <c r="C346" s="70"/>
      <c r="D346" s="70"/>
      <c r="E346" s="183" t="str">
        <f>※編集不可※選択項目!$Q336</f>
        <v/>
      </c>
      <c r="F346" s="186" t="str">
        <f t="shared" si="20"/>
        <v/>
      </c>
      <c r="G346" s="186" t="str">
        <f t="shared" si="21"/>
        <v/>
      </c>
      <c r="H346" s="70"/>
      <c r="I346" s="122"/>
      <c r="J346" s="5"/>
      <c r="K346" s="71"/>
      <c r="L346" s="71"/>
      <c r="M346" s="72"/>
      <c r="N346" s="5"/>
      <c r="O346" s="2"/>
      <c r="P346" s="2"/>
      <c r="Q346" s="118"/>
      <c r="R346" s="119"/>
    </row>
    <row r="347" spans="1:18" s="185" customFormat="1" ht="25.4" customHeight="1" x14ac:dyDescent="0.2">
      <c r="A347" s="181">
        <f t="shared" si="22"/>
        <v>335</v>
      </c>
      <c r="B347" s="182" t="str">
        <f t="shared" si="23"/>
        <v/>
      </c>
      <c r="C347" s="70"/>
      <c r="D347" s="70"/>
      <c r="E347" s="183" t="str">
        <f>※編集不可※選択項目!$Q337</f>
        <v/>
      </c>
      <c r="F347" s="186" t="str">
        <f t="shared" si="20"/>
        <v/>
      </c>
      <c r="G347" s="186" t="str">
        <f t="shared" si="21"/>
        <v/>
      </c>
      <c r="H347" s="70"/>
      <c r="I347" s="122"/>
      <c r="J347" s="5"/>
      <c r="K347" s="71"/>
      <c r="L347" s="71"/>
      <c r="M347" s="72"/>
      <c r="N347" s="5"/>
      <c r="O347" s="2"/>
      <c r="P347" s="2"/>
      <c r="Q347" s="118"/>
      <c r="R347" s="119"/>
    </row>
    <row r="348" spans="1:18" s="185" customFormat="1" ht="25.4" customHeight="1" x14ac:dyDescent="0.2">
      <c r="A348" s="181">
        <f t="shared" si="22"/>
        <v>336</v>
      </c>
      <c r="B348" s="182" t="str">
        <f t="shared" si="23"/>
        <v/>
      </c>
      <c r="C348" s="70"/>
      <c r="D348" s="70"/>
      <c r="E348" s="183" t="str">
        <f>※編集不可※選択項目!$Q338</f>
        <v/>
      </c>
      <c r="F348" s="186" t="str">
        <f t="shared" si="20"/>
        <v/>
      </c>
      <c r="G348" s="186" t="str">
        <f t="shared" si="21"/>
        <v/>
      </c>
      <c r="H348" s="70"/>
      <c r="I348" s="122"/>
      <c r="J348" s="5"/>
      <c r="K348" s="71"/>
      <c r="L348" s="71"/>
      <c r="M348" s="72"/>
      <c r="N348" s="5"/>
      <c r="O348" s="2"/>
      <c r="P348" s="2"/>
      <c r="Q348" s="118"/>
      <c r="R348" s="119"/>
    </row>
    <row r="349" spans="1:18" s="185" customFormat="1" ht="25.4" customHeight="1" x14ac:dyDescent="0.2">
      <c r="A349" s="181">
        <f t="shared" si="22"/>
        <v>337</v>
      </c>
      <c r="B349" s="182" t="str">
        <f t="shared" si="23"/>
        <v/>
      </c>
      <c r="C349" s="70"/>
      <c r="D349" s="70"/>
      <c r="E349" s="183" t="str">
        <f>※編集不可※選択項目!$Q339</f>
        <v/>
      </c>
      <c r="F349" s="186" t="str">
        <f t="shared" si="20"/>
        <v/>
      </c>
      <c r="G349" s="186" t="str">
        <f t="shared" si="21"/>
        <v/>
      </c>
      <c r="H349" s="70"/>
      <c r="I349" s="122"/>
      <c r="J349" s="5"/>
      <c r="K349" s="71"/>
      <c r="L349" s="71"/>
      <c r="M349" s="72"/>
      <c r="N349" s="5"/>
      <c r="O349" s="2"/>
      <c r="P349" s="2"/>
      <c r="Q349" s="118"/>
      <c r="R349" s="119"/>
    </row>
    <row r="350" spans="1:18" s="185" customFormat="1" ht="25.4" customHeight="1" x14ac:dyDescent="0.2">
      <c r="A350" s="181">
        <f t="shared" si="22"/>
        <v>338</v>
      </c>
      <c r="B350" s="182" t="str">
        <f t="shared" si="23"/>
        <v/>
      </c>
      <c r="C350" s="70"/>
      <c r="D350" s="70"/>
      <c r="E350" s="183" t="str">
        <f>※編集不可※選択項目!$Q340</f>
        <v/>
      </c>
      <c r="F350" s="186" t="str">
        <f t="shared" si="20"/>
        <v/>
      </c>
      <c r="G350" s="186" t="str">
        <f t="shared" si="21"/>
        <v/>
      </c>
      <c r="H350" s="70"/>
      <c r="I350" s="122"/>
      <c r="J350" s="5"/>
      <c r="K350" s="71"/>
      <c r="L350" s="71"/>
      <c r="M350" s="72"/>
      <c r="N350" s="5"/>
      <c r="O350" s="2"/>
      <c r="P350" s="2"/>
      <c r="Q350" s="118"/>
      <c r="R350" s="119"/>
    </row>
    <row r="351" spans="1:18" s="185" customFormat="1" ht="25.4" customHeight="1" x14ac:dyDescent="0.2">
      <c r="A351" s="181">
        <f t="shared" si="22"/>
        <v>339</v>
      </c>
      <c r="B351" s="182" t="str">
        <f t="shared" si="23"/>
        <v/>
      </c>
      <c r="C351" s="70"/>
      <c r="D351" s="70"/>
      <c r="E351" s="183" t="str">
        <f>※編集不可※選択項目!$Q341</f>
        <v/>
      </c>
      <c r="F351" s="186" t="str">
        <f t="shared" si="20"/>
        <v/>
      </c>
      <c r="G351" s="186" t="str">
        <f t="shared" si="21"/>
        <v/>
      </c>
      <c r="H351" s="70"/>
      <c r="I351" s="122"/>
      <c r="J351" s="5"/>
      <c r="K351" s="71"/>
      <c r="L351" s="71"/>
      <c r="M351" s="72"/>
      <c r="N351" s="5"/>
      <c r="O351" s="2"/>
      <c r="P351" s="2"/>
      <c r="Q351" s="118"/>
      <c r="R351" s="119"/>
    </row>
    <row r="352" spans="1:18" s="185" customFormat="1" ht="25.4" customHeight="1" x14ac:dyDescent="0.2">
      <c r="A352" s="181">
        <f t="shared" si="22"/>
        <v>340</v>
      </c>
      <c r="B352" s="182" t="str">
        <f t="shared" si="23"/>
        <v/>
      </c>
      <c r="C352" s="70"/>
      <c r="D352" s="70"/>
      <c r="E352" s="183" t="str">
        <f>※編集不可※選択項目!$Q342</f>
        <v/>
      </c>
      <c r="F352" s="186" t="str">
        <f t="shared" si="20"/>
        <v/>
      </c>
      <c r="G352" s="186" t="str">
        <f t="shared" si="21"/>
        <v/>
      </c>
      <c r="H352" s="70"/>
      <c r="I352" s="122"/>
      <c r="J352" s="5"/>
      <c r="K352" s="71"/>
      <c r="L352" s="71"/>
      <c r="M352" s="72"/>
      <c r="N352" s="5"/>
      <c r="O352" s="2"/>
      <c r="P352" s="2"/>
      <c r="Q352" s="118"/>
      <c r="R352" s="119"/>
    </row>
    <row r="353" spans="1:18" s="185" customFormat="1" ht="25.4" customHeight="1" x14ac:dyDescent="0.2">
      <c r="A353" s="181">
        <f t="shared" si="22"/>
        <v>341</v>
      </c>
      <c r="B353" s="182" t="str">
        <f t="shared" si="23"/>
        <v/>
      </c>
      <c r="C353" s="70"/>
      <c r="D353" s="70"/>
      <c r="E353" s="183" t="str">
        <f>※編集不可※選択項目!$Q343</f>
        <v/>
      </c>
      <c r="F353" s="186" t="str">
        <f t="shared" si="20"/>
        <v/>
      </c>
      <c r="G353" s="186" t="str">
        <f t="shared" si="21"/>
        <v/>
      </c>
      <c r="H353" s="70"/>
      <c r="I353" s="122"/>
      <c r="J353" s="5"/>
      <c r="K353" s="71"/>
      <c r="L353" s="71"/>
      <c r="M353" s="72"/>
      <c r="N353" s="5"/>
      <c r="O353" s="2"/>
      <c r="P353" s="2"/>
      <c r="Q353" s="118"/>
      <c r="R353" s="119"/>
    </row>
    <row r="354" spans="1:18" s="185" customFormat="1" ht="25.4" customHeight="1" x14ac:dyDescent="0.2">
      <c r="A354" s="181">
        <f t="shared" si="22"/>
        <v>342</v>
      </c>
      <c r="B354" s="182" t="str">
        <f t="shared" si="23"/>
        <v/>
      </c>
      <c r="C354" s="70"/>
      <c r="D354" s="70"/>
      <c r="E354" s="183" t="str">
        <f>※編集不可※選択項目!$Q344</f>
        <v/>
      </c>
      <c r="F354" s="186" t="str">
        <f t="shared" si="20"/>
        <v/>
      </c>
      <c r="G354" s="186" t="str">
        <f t="shared" si="21"/>
        <v/>
      </c>
      <c r="H354" s="70"/>
      <c r="I354" s="122"/>
      <c r="J354" s="5"/>
      <c r="K354" s="71"/>
      <c r="L354" s="71"/>
      <c r="M354" s="72"/>
      <c r="N354" s="5"/>
      <c r="O354" s="2"/>
      <c r="P354" s="2"/>
      <c r="Q354" s="118"/>
      <c r="R354" s="119"/>
    </row>
    <row r="355" spans="1:18" s="185" customFormat="1" ht="25.4" customHeight="1" x14ac:dyDescent="0.2">
      <c r="A355" s="181">
        <f t="shared" si="22"/>
        <v>343</v>
      </c>
      <c r="B355" s="182" t="str">
        <f t="shared" si="23"/>
        <v/>
      </c>
      <c r="C355" s="70"/>
      <c r="D355" s="70"/>
      <c r="E355" s="183" t="str">
        <f>※編集不可※選択項目!$Q345</f>
        <v/>
      </c>
      <c r="F355" s="186" t="str">
        <f t="shared" si="20"/>
        <v/>
      </c>
      <c r="G355" s="186" t="str">
        <f t="shared" si="21"/>
        <v/>
      </c>
      <c r="H355" s="70"/>
      <c r="I355" s="122"/>
      <c r="J355" s="5"/>
      <c r="K355" s="71"/>
      <c r="L355" s="71"/>
      <c r="M355" s="72"/>
      <c r="N355" s="5"/>
      <c r="O355" s="2"/>
      <c r="P355" s="2"/>
      <c r="Q355" s="118"/>
      <c r="R355" s="119"/>
    </row>
    <row r="356" spans="1:18" s="185" customFormat="1" ht="25.4" customHeight="1" x14ac:dyDescent="0.2">
      <c r="A356" s="181">
        <f t="shared" si="22"/>
        <v>344</v>
      </c>
      <c r="B356" s="182" t="str">
        <f t="shared" si="23"/>
        <v/>
      </c>
      <c r="C356" s="70"/>
      <c r="D356" s="70"/>
      <c r="E356" s="183" t="str">
        <f>※編集不可※選択項目!$Q346</f>
        <v/>
      </c>
      <c r="F356" s="186" t="str">
        <f t="shared" si="20"/>
        <v/>
      </c>
      <c r="G356" s="186" t="str">
        <f t="shared" si="21"/>
        <v/>
      </c>
      <c r="H356" s="70"/>
      <c r="I356" s="122"/>
      <c r="J356" s="5"/>
      <c r="K356" s="71"/>
      <c r="L356" s="71"/>
      <c r="M356" s="72"/>
      <c r="N356" s="5"/>
      <c r="O356" s="2"/>
      <c r="P356" s="2"/>
      <c r="Q356" s="118"/>
      <c r="R356" s="119"/>
    </row>
    <row r="357" spans="1:18" s="185" customFormat="1" ht="25.4" customHeight="1" x14ac:dyDescent="0.2">
      <c r="A357" s="181">
        <f t="shared" si="22"/>
        <v>345</v>
      </c>
      <c r="B357" s="182" t="str">
        <f t="shared" si="23"/>
        <v/>
      </c>
      <c r="C357" s="70"/>
      <c r="D357" s="70"/>
      <c r="E357" s="183" t="str">
        <f>※編集不可※選択項目!$Q347</f>
        <v/>
      </c>
      <c r="F357" s="186" t="str">
        <f t="shared" si="20"/>
        <v/>
      </c>
      <c r="G357" s="186" t="str">
        <f t="shared" si="21"/>
        <v/>
      </c>
      <c r="H357" s="70"/>
      <c r="I357" s="122"/>
      <c r="J357" s="5"/>
      <c r="K357" s="71"/>
      <c r="L357" s="71"/>
      <c r="M357" s="72"/>
      <c r="N357" s="5"/>
      <c r="O357" s="2"/>
      <c r="P357" s="2"/>
      <c r="Q357" s="118"/>
      <c r="R357" s="119"/>
    </row>
    <row r="358" spans="1:18" s="185" customFormat="1" ht="25.4" customHeight="1" x14ac:dyDescent="0.2">
      <c r="A358" s="181">
        <f t="shared" si="22"/>
        <v>346</v>
      </c>
      <c r="B358" s="182" t="str">
        <f t="shared" si="23"/>
        <v/>
      </c>
      <c r="C358" s="70"/>
      <c r="D358" s="70"/>
      <c r="E358" s="183" t="str">
        <f>※編集不可※選択項目!$Q348</f>
        <v/>
      </c>
      <c r="F358" s="186" t="str">
        <f t="shared" si="20"/>
        <v/>
      </c>
      <c r="G358" s="186" t="str">
        <f t="shared" si="21"/>
        <v/>
      </c>
      <c r="H358" s="70"/>
      <c r="I358" s="122"/>
      <c r="J358" s="5"/>
      <c r="K358" s="71"/>
      <c r="L358" s="71"/>
      <c r="M358" s="72"/>
      <c r="N358" s="5"/>
      <c r="O358" s="2"/>
      <c r="P358" s="2"/>
      <c r="Q358" s="118"/>
      <c r="R358" s="119"/>
    </row>
    <row r="359" spans="1:18" s="185" customFormat="1" ht="25.4" customHeight="1" x14ac:dyDescent="0.2">
      <c r="A359" s="181">
        <f t="shared" si="22"/>
        <v>347</v>
      </c>
      <c r="B359" s="182" t="str">
        <f t="shared" si="23"/>
        <v/>
      </c>
      <c r="C359" s="70"/>
      <c r="D359" s="70"/>
      <c r="E359" s="183" t="str">
        <f>※編集不可※選択項目!$Q349</f>
        <v/>
      </c>
      <c r="F359" s="186" t="str">
        <f t="shared" si="20"/>
        <v/>
      </c>
      <c r="G359" s="186" t="str">
        <f t="shared" si="21"/>
        <v/>
      </c>
      <c r="H359" s="70"/>
      <c r="I359" s="122"/>
      <c r="J359" s="5"/>
      <c r="K359" s="71"/>
      <c r="L359" s="71"/>
      <c r="M359" s="72"/>
      <c r="N359" s="5"/>
      <c r="O359" s="2"/>
      <c r="P359" s="2"/>
      <c r="Q359" s="118"/>
      <c r="R359" s="119"/>
    </row>
    <row r="360" spans="1:18" s="185" customFormat="1" ht="25.4" customHeight="1" x14ac:dyDescent="0.2">
      <c r="A360" s="181">
        <f t="shared" si="22"/>
        <v>348</v>
      </c>
      <c r="B360" s="182" t="str">
        <f t="shared" si="23"/>
        <v/>
      </c>
      <c r="C360" s="70"/>
      <c r="D360" s="70"/>
      <c r="E360" s="183" t="str">
        <f>※編集不可※選択項目!$Q350</f>
        <v/>
      </c>
      <c r="F360" s="186" t="str">
        <f t="shared" si="20"/>
        <v/>
      </c>
      <c r="G360" s="186" t="str">
        <f t="shared" si="21"/>
        <v/>
      </c>
      <c r="H360" s="70"/>
      <c r="I360" s="122"/>
      <c r="J360" s="5"/>
      <c r="K360" s="71"/>
      <c r="L360" s="71"/>
      <c r="M360" s="72"/>
      <c r="N360" s="5"/>
      <c r="O360" s="2"/>
      <c r="P360" s="2"/>
      <c r="Q360" s="118"/>
      <c r="R360" s="119"/>
    </row>
    <row r="361" spans="1:18" s="185" customFormat="1" ht="25.4" customHeight="1" x14ac:dyDescent="0.2">
      <c r="A361" s="181">
        <f t="shared" si="22"/>
        <v>349</v>
      </c>
      <c r="B361" s="182" t="str">
        <f t="shared" si="23"/>
        <v/>
      </c>
      <c r="C361" s="70"/>
      <c r="D361" s="70"/>
      <c r="E361" s="183" t="str">
        <f>※編集不可※選択項目!$Q351</f>
        <v/>
      </c>
      <c r="F361" s="186" t="str">
        <f t="shared" si="20"/>
        <v/>
      </c>
      <c r="G361" s="186" t="str">
        <f t="shared" si="21"/>
        <v/>
      </c>
      <c r="H361" s="70"/>
      <c r="I361" s="122"/>
      <c r="J361" s="5"/>
      <c r="K361" s="71"/>
      <c r="L361" s="71"/>
      <c r="M361" s="72"/>
      <c r="N361" s="5"/>
      <c r="O361" s="2"/>
      <c r="P361" s="2"/>
      <c r="Q361" s="118"/>
      <c r="R361" s="119"/>
    </row>
    <row r="362" spans="1:18" s="185" customFormat="1" ht="25.4" customHeight="1" x14ac:dyDescent="0.2">
      <c r="A362" s="181">
        <f t="shared" si="22"/>
        <v>350</v>
      </c>
      <c r="B362" s="182" t="str">
        <f t="shared" si="23"/>
        <v/>
      </c>
      <c r="C362" s="70"/>
      <c r="D362" s="70"/>
      <c r="E362" s="183" t="str">
        <f>※編集不可※選択項目!$Q352</f>
        <v/>
      </c>
      <c r="F362" s="186" t="str">
        <f t="shared" si="20"/>
        <v/>
      </c>
      <c r="G362" s="186" t="str">
        <f t="shared" si="21"/>
        <v/>
      </c>
      <c r="H362" s="70"/>
      <c r="I362" s="122"/>
      <c r="J362" s="5"/>
      <c r="K362" s="71"/>
      <c r="L362" s="71"/>
      <c r="M362" s="72"/>
      <c r="N362" s="5"/>
      <c r="O362" s="2"/>
      <c r="P362" s="2"/>
      <c r="Q362" s="118"/>
      <c r="R362" s="119"/>
    </row>
    <row r="363" spans="1:18" s="185" customFormat="1" ht="25.4" customHeight="1" x14ac:dyDescent="0.2">
      <c r="A363" s="181">
        <f t="shared" si="22"/>
        <v>351</v>
      </c>
      <c r="B363" s="182" t="str">
        <f t="shared" si="23"/>
        <v/>
      </c>
      <c r="C363" s="70"/>
      <c r="D363" s="70"/>
      <c r="E363" s="183" t="str">
        <f>※編集不可※選択項目!$Q353</f>
        <v/>
      </c>
      <c r="F363" s="186" t="str">
        <f t="shared" si="20"/>
        <v/>
      </c>
      <c r="G363" s="186" t="str">
        <f t="shared" si="21"/>
        <v/>
      </c>
      <c r="H363" s="70"/>
      <c r="I363" s="122"/>
      <c r="J363" s="5"/>
      <c r="K363" s="71"/>
      <c r="L363" s="71"/>
      <c r="M363" s="72"/>
      <c r="N363" s="5"/>
      <c r="O363" s="2"/>
      <c r="P363" s="2"/>
      <c r="Q363" s="118"/>
      <c r="R363" s="119"/>
    </row>
    <row r="364" spans="1:18" s="185" customFormat="1" ht="25.4" customHeight="1" x14ac:dyDescent="0.2">
      <c r="A364" s="181">
        <f t="shared" si="22"/>
        <v>352</v>
      </c>
      <c r="B364" s="182" t="str">
        <f t="shared" si="23"/>
        <v/>
      </c>
      <c r="C364" s="70"/>
      <c r="D364" s="70"/>
      <c r="E364" s="183" t="str">
        <f>※編集不可※選択項目!$Q354</f>
        <v/>
      </c>
      <c r="F364" s="186" t="str">
        <f t="shared" si="20"/>
        <v/>
      </c>
      <c r="G364" s="186" t="str">
        <f t="shared" si="21"/>
        <v/>
      </c>
      <c r="H364" s="70"/>
      <c r="I364" s="122"/>
      <c r="J364" s="5"/>
      <c r="K364" s="71"/>
      <c r="L364" s="71"/>
      <c r="M364" s="72"/>
      <c r="N364" s="5"/>
      <c r="O364" s="2"/>
      <c r="P364" s="2"/>
      <c r="Q364" s="118"/>
      <c r="R364" s="119"/>
    </row>
    <row r="365" spans="1:18" s="185" customFormat="1" ht="25.4" customHeight="1" x14ac:dyDescent="0.2">
      <c r="A365" s="181">
        <f t="shared" si="22"/>
        <v>353</v>
      </c>
      <c r="B365" s="182" t="str">
        <f t="shared" si="23"/>
        <v/>
      </c>
      <c r="C365" s="70"/>
      <c r="D365" s="70"/>
      <c r="E365" s="183" t="str">
        <f>※編集不可※選択項目!$Q355</f>
        <v/>
      </c>
      <c r="F365" s="186" t="str">
        <f t="shared" si="20"/>
        <v/>
      </c>
      <c r="G365" s="186" t="str">
        <f t="shared" si="21"/>
        <v/>
      </c>
      <c r="H365" s="70"/>
      <c r="I365" s="122"/>
      <c r="J365" s="5"/>
      <c r="K365" s="71"/>
      <c r="L365" s="71"/>
      <c r="M365" s="72"/>
      <c r="N365" s="5"/>
      <c r="O365" s="2"/>
      <c r="P365" s="2"/>
      <c r="Q365" s="118"/>
      <c r="R365" s="119"/>
    </row>
    <row r="366" spans="1:18" s="185" customFormat="1" ht="25.4" customHeight="1" x14ac:dyDescent="0.2">
      <c r="A366" s="181">
        <f t="shared" si="22"/>
        <v>354</v>
      </c>
      <c r="B366" s="182" t="str">
        <f t="shared" si="23"/>
        <v/>
      </c>
      <c r="C366" s="70"/>
      <c r="D366" s="70"/>
      <c r="E366" s="183" t="str">
        <f>※編集不可※選択項目!$Q356</f>
        <v/>
      </c>
      <c r="F366" s="186" t="str">
        <f t="shared" si="20"/>
        <v/>
      </c>
      <c r="G366" s="186" t="str">
        <f t="shared" si="21"/>
        <v/>
      </c>
      <c r="H366" s="70"/>
      <c r="I366" s="122"/>
      <c r="J366" s="5"/>
      <c r="K366" s="71"/>
      <c r="L366" s="71"/>
      <c r="M366" s="72"/>
      <c r="N366" s="5"/>
      <c r="O366" s="2"/>
      <c r="P366" s="2"/>
      <c r="Q366" s="118"/>
      <c r="R366" s="119"/>
    </row>
    <row r="367" spans="1:18" s="185" customFormat="1" ht="25.4" customHeight="1" x14ac:dyDescent="0.2">
      <c r="A367" s="181">
        <f t="shared" si="22"/>
        <v>355</v>
      </c>
      <c r="B367" s="182" t="str">
        <f t="shared" si="23"/>
        <v/>
      </c>
      <c r="C367" s="70"/>
      <c r="D367" s="70"/>
      <c r="E367" s="183" t="str">
        <f>※編集不可※選択項目!$Q357</f>
        <v/>
      </c>
      <c r="F367" s="186" t="str">
        <f t="shared" si="20"/>
        <v/>
      </c>
      <c r="G367" s="186" t="str">
        <f t="shared" si="21"/>
        <v/>
      </c>
      <c r="H367" s="70"/>
      <c r="I367" s="122"/>
      <c r="J367" s="5"/>
      <c r="K367" s="71"/>
      <c r="L367" s="71"/>
      <c r="M367" s="72"/>
      <c r="N367" s="5"/>
      <c r="O367" s="2"/>
      <c r="P367" s="2"/>
      <c r="Q367" s="118"/>
      <c r="R367" s="119"/>
    </row>
    <row r="368" spans="1:18" s="185" customFormat="1" ht="25.4" customHeight="1" x14ac:dyDescent="0.2">
      <c r="A368" s="181">
        <f t="shared" si="22"/>
        <v>356</v>
      </c>
      <c r="B368" s="182" t="str">
        <f t="shared" si="23"/>
        <v/>
      </c>
      <c r="C368" s="70"/>
      <c r="D368" s="70"/>
      <c r="E368" s="183" t="str">
        <f>※編集不可※選択項目!$Q358</f>
        <v/>
      </c>
      <c r="F368" s="186" t="str">
        <f t="shared" si="20"/>
        <v/>
      </c>
      <c r="G368" s="186" t="str">
        <f t="shared" si="21"/>
        <v/>
      </c>
      <c r="H368" s="70"/>
      <c r="I368" s="122"/>
      <c r="J368" s="5"/>
      <c r="K368" s="71"/>
      <c r="L368" s="71"/>
      <c r="M368" s="72"/>
      <c r="N368" s="5"/>
      <c r="O368" s="2"/>
      <c r="P368" s="2"/>
      <c r="Q368" s="118"/>
      <c r="R368" s="119"/>
    </row>
    <row r="369" spans="1:18" s="185" customFormat="1" ht="25.4" customHeight="1" x14ac:dyDescent="0.2">
      <c r="A369" s="181">
        <f t="shared" si="22"/>
        <v>357</v>
      </c>
      <c r="B369" s="182" t="str">
        <f t="shared" si="23"/>
        <v/>
      </c>
      <c r="C369" s="70"/>
      <c r="D369" s="70"/>
      <c r="E369" s="183" t="str">
        <f>※編集不可※選択項目!$Q359</f>
        <v/>
      </c>
      <c r="F369" s="186" t="str">
        <f t="shared" si="20"/>
        <v/>
      </c>
      <c r="G369" s="186" t="str">
        <f t="shared" si="21"/>
        <v/>
      </c>
      <c r="H369" s="70"/>
      <c r="I369" s="122"/>
      <c r="J369" s="5"/>
      <c r="K369" s="71"/>
      <c r="L369" s="71"/>
      <c r="M369" s="72"/>
      <c r="N369" s="5"/>
      <c r="O369" s="2"/>
      <c r="P369" s="2"/>
      <c r="Q369" s="118"/>
      <c r="R369" s="119"/>
    </row>
    <row r="370" spans="1:18" s="185" customFormat="1" ht="25.4" customHeight="1" x14ac:dyDescent="0.2">
      <c r="A370" s="181">
        <f t="shared" si="22"/>
        <v>358</v>
      </c>
      <c r="B370" s="182" t="str">
        <f t="shared" si="23"/>
        <v/>
      </c>
      <c r="C370" s="70"/>
      <c r="D370" s="70"/>
      <c r="E370" s="183" t="str">
        <f>※編集不可※選択項目!$Q360</f>
        <v/>
      </c>
      <c r="F370" s="186" t="str">
        <f t="shared" si="20"/>
        <v/>
      </c>
      <c r="G370" s="186" t="str">
        <f t="shared" si="21"/>
        <v/>
      </c>
      <c r="H370" s="70"/>
      <c r="I370" s="122"/>
      <c r="J370" s="5"/>
      <c r="K370" s="71"/>
      <c r="L370" s="71"/>
      <c r="M370" s="72"/>
      <c r="N370" s="5"/>
      <c r="O370" s="2"/>
      <c r="P370" s="2"/>
      <c r="Q370" s="118"/>
      <c r="R370" s="119"/>
    </row>
    <row r="371" spans="1:18" s="185" customFormat="1" ht="25.4" customHeight="1" x14ac:dyDescent="0.2">
      <c r="A371" s="181">
        <f t="shared" si="22"/>
        <v>359</v>
      </c>
      <c r="B371" s="182" t="str">
        <f t="shared" si="23"/>
        <v/>
      </c>
      <c r="C371" s="70"/>
      <c r="D371" s="70"/>
      <c r="E371" s="183" t="str">
        <f>※編集不可※選択項目!$Q361</f>
        <v/>
      </c>
      <c r="F371" s="186" t="str">
        <f t="shared" si="20"/>
        <v/>
      </c>
      <c r="G371" s="186" t="str">
        <f t="shared" si="21"/>
        <v/>
      </c>
      <c r="H371" s="70"/>
      <c r="I371" s="122"/>
      <c r="J371" s="5"/>
      <c r="K371" s="71"/>
      <c r="L371" s="71"/>
      <c r="M371" s="72"/>
      <c r="N371" s="5"/>
      <c r="O371" s="2"/>
      <c r="P371" s="2"/>
      <c r="Q371" s="118"/>
      <c r="R371" s="119"/>
    </row>
    <row r="372" spans="1:18" s="185" customFormat="1" ht="25.4" customHeight="1" x14ac:dyDescent="0.2">
      <c r="A372" s="181">
        <f t="shared" si="22"/>
        <v>360</v>
      </c>
      <c r="B372" s="182" t="str">
        <f t="shared" si="23"/>
        <v/>
      </c>
      <c r="C372" s="70"/>
      <c r="D372" s="70"/>
      <c r="E372" s="183" t="str">
        <f>※編集不可※選択項目!$Q362</f>
        <v/>
      </c>
      <c r="F372" s="186" t="str">
        <f t="shared" si="20"/>
        <v/>
      </c>
      <c r="G372" s="186" t="str">
        <f t="shared" si="21"/>
        <v/>
      </c>
      <c r="H372" s="70"/>
      <c r="I372" s="122"/>
      <c r="J372" s="5"/>
      <c r="K372" s="71"/>
      <c r="L372" s="71"/>
      <c r="M372" s="72"/>
      <c r="N372" s="5"/>
      <c r="O372" s="2"/>
      <c r="P372" s="2"/>
      <c r="Q372" s="118"/>
      <c r="R372" s="119"/>
    </row>
    <row r="373" spans="1:18" s="185" customFormat="1" ht="25.4" customHeight="1" x14ac:dyDescent="0.2">
      <c r="A373" s="181">
        <f t="shared" si="22"/>
        <v>361</v>
      </c>
      <c r="B373" s="182" t="str">
        <f t="shared" si="23"/>
        <v/>
      </c>
      <c r="C373" s="70"/>
      <c r="D373" s="70"/>
      <c r="E373" s="183" t="str">
        <f>※編集不可※選択項目!$Q363</f>
        <v/>
      </c>
      <c r="F373" s="186" t="str">
        <f t="shared" si="20"/>
        <v/>
      </c>
      <c r="G373" s="186" t="str">
        <f t="shared" si="21"/>
        <v/>
      </c>
      <c r="H373" s="70"/>
      <c r="I373" s="122"/>
      <c r="J373" s="5"/>
      <c r="K373" s="71"/>
      <c r="L373" s="71"/>
      <c r="M373" s="72"/>
      <c r="N373" s="5"/>
      <c r="O373" s="2"/>
      <c r="P373" s="2"/>
      <c r="Q373" s="118"/>
      <c r="R373" s="119"/>
    </row>
    <row r="374" spans="1:18" s="185" customFormat="1" ht="25.4" customHeight="1" x14ac:dyDescent="0.2">
      <c r="A374" s="181">
        <f t="shared" si="22"/>
        <v>362</v>
      </c>
      <c r="B374" s="182" t="str">
        <f t="shared" si="23"/>
        <v/>
      </c>
      <c r="C374" s="70"/>
      <c r="D374" s="70"/>
      <c r="E374" s="183" t="str">
        <f>※編集不可※選択項目!$Q364</f>
        <v/>
      </c>
      <c r="F374" s="186" t="str">
        <f t="shared" si="20"/>
        <v/>
      </c>
      <c r="G374" s="186" t="str">
        <f t="shared" si="21"/>
        <v/>
      </c>
      <c r="H374" s="70"/>
      <c r="I374" s="122"/>
      <c r="J374" s="5"/>
      <c r="K374" s="71"/>
      <c r="L374" s="71"/>
      <c r="M374" s="72"/>
      <c r="N374" s="5"/>
      <c r="O374" s="2"/>
      <c r="P374" s="2"/>
      <c r="Q374" s="118"/>
      <c r="R374" s="119"/>
    </row>
    <row r="375" spans="1:18" s="185" customFormat="1" ht="25.4" customHeight="1" x14ac:dyDescent="0.2">
      <c r="A375" s="181">
        <f t="shared" si="22"/>
        <v>363</v>
      </c>
      <c r="B375" s="182" t="str">
        <f t="shared" si="23"/>
        <v/>
      </c>
      <c r="C375" s="70"/>
      <c r="D375" s="70"/>
      <c r="E375" s="183" t="str">
        <f>※編集不可※選択項目!$Q365</f>
        <v/>
      </c>
      <c r="F375" s="186" t="str">
        <f t="shared" si="20"/>
        <v/>
      </c>
      <c r="G375" s="186" t="str">
        <f t="shared" si="21"/>
        <v/>
      </c>
      <c r="H375" s="70"/>
      <c r="I375" s="122"/>
      <c r="J375" s="5"/>
      <c r="K375" s="71"/>
      <c r="L375" s="71"/>
      <c r="M375" s="72"/>
      <c r="N375" s="5"/>
      <c r="O375" s="2"/>
      <c r="P375" s="2"/>
      <c r="Q375" s="118"/>
      <c r="R375" s="119"/>
    </row>
    <row r="376" spans="1:18" s="185" customFormat="1" ht="25.4" customHeight="1" x14ac:dyDescent="0.2">
      <c r="A376" s="181">
        <f t="shared" si="22"/>
        <v>364</v>
      </c>
      <c r="B376" s="182" t="str">
        <f t="shared" si="23"/>
        <v/>
      </c>
      <c r="C376" s="70"/>
      <c r="D376" s="70"/>
      <c r="E376" s="183" t="str">
        <f>※編集不可※選択項目!$Q366</f>
        <v/>
      </c>
      <c r="F376" s="186" t="str">
        <f t="shared" si="20"/>
        <v/>
      </c>
      <c r="G376" s="186" t="str">
        <f t="shared" si="21"/>
        <v/>
      </c>
      <c r="H376" s="70"/>
      <c r="I376" s="122"/>
      <c r="J376" s="5"/>
      <c r="K376" s="71"/>
      <c r="L376" s="71"/>
      <c r="M376" s="72"/>
      <c r="N376" s="5"/>
      <c r="O376" s="2"/>
      <c r="P376" s="2"/>
      <c r="Q376" s="118"/>
      <c r="R376" s="119"/>
    </row>
    <row r="377" spans="1:18" s="185" customFormat="1" ht="25.4" customHeight="1" x14ac:dyDescent="0.2">
      <c r="A377" s="181">
        <f t="shared" si="22"/>
        <v>365</v>
      </c>
      <c r="B377" s="182" t="str">
        <f t="shared" si="23"/>
        <v/>
      </c>
      <c r="C377" s="70"/>
      <c r="D377" s="70"/>
      <c r="E377" s="183" t="str">
        <f>※編集不可※選択項目!$Q367</f>
        <v/>
      </c>
      <c r="F377" s="186" t="str">
        <f t="shared" si="20"/>
        <v/>
      </c>
      <c r="G377" s="186" t="str">
        <f t="shared" si="21"/>
        <v/>
      </c>
      <c r="H377" s="70"/>
      <c r="I377" s="122"/>
      <c r="J377" s="5"/>
      <c r="K377" s="71"/>
      <c r="L377" s="71"/>
      <c r="M377" s="72"/>
      <c r="N377" s="5"/>
      <c r="O377" s="2"/>
      <c r="P377" s="2"/>
      <c r="Q377" s="118"/>
      <c r="R377" s="119"/>
    </row>
    <row r="378" spans="1:18" s="185" customFormat="1" ht="25.4" customHeight="1" x14ac:dyDescent="0.2">
      <c r="A378" s="181">
        <f t="shared" si="22"/>
        <v>366</v>
      </c>
      <c r="B378" s="182" t="str">
        <f t="shared" si="23"/>
        <v/>
      </c>
      <c r="C378" s="70"/>
      <c r="D378" s="70"/>
      <c r="E378" s="183" t="str">
        <f>※編集不可※選択項目!$Q368</f>
        <v/>
      </c>
      <c r="F378" s="186" t="str">
        <f t="shared" si="20"/>
        <v/>
      </c>
      <c r="G378" s="186" t="str">
        <f t="shared" si="21"/>
        <v/>
      </c>
      <c r="H378" s="70"/>
      <c r="I378" s="122"/>
      <c r="J378" s="5"/>
      <c r="K378" s="71"/>
      <c r="L378" s="71"/>
      <c r="M378" s="72"/>
      <c r="N378" s="5"/>
      <c r="O378" s="2"/>
      <c r="P378" s="2"/>
      <c r="Q378" s="118"/>
      <c r="R378" s="119"/>
    </row>
    <row r="379" spans="1:18" s="185" customFormat="1" ht="25.4" customHeight="1" x14ac:dyDescent="0.2">
      <c r="A379" s="181">
        <f t="shared" si="22"/>
        <v>367</v>
      </c>
      <c r="B379" s="182" t="str">
        <f t="shared" si="23"/>
        <v/>
      </c>
      <c r="C379" s="70"/>
      <c r="D379" s="70"/>
      <c r="E379" s="183" t="str">
        <f>※編集不可※選択項目!$Q369</f>
        <v/>
      </c>
      <c r="F379" s="186" t="str">
        <f t="shared" si="20"/>
        <v/>
      </c>
      <c r="G379" s="186" t="str">
        <f t="shared" si="21"/>
        <v/>
      </c>
      <c r="H379" s="70"/>
      <c r="I379" s="122"/>
      <c r="J379" s="5"/>
      <c r="K379" s="71"/>
      <c r="L379" s="71"/>
      <c r="M379" s="72"/>
      <c r="N379" s="5"/>
      <c r="O379" s="2"/>
      <c r="P379" s="2"/>
      <c r="Q379" s="118"/>
      <c r="R379" s="119"/>
    </row>
    <row r="380" spans="1:18" s="185" customFormat="1" ht="25.4" customHeight="1" x14ac:dyDescent="0.2">
      <c r="A380" s="181">
        <f t="shared" si="22"/>
        <v>368</v>
      </c>
      <c r="B380" s="182" t="str">
        <f t="shared" si="23"/>
        <v/>
      </c>
      <c r="C380" s="70"/>
      <c r="D380" s="70"/>
      <c r="E380" s="183" t="str">
        <f>※編集不可※選択項目!$Q370</f>
        <v/>
      </c>
      <c r="F380" s="186" t="str">
        <f t="shared" si="20"/>
        <v/>
      </c>
      <c r="G380" s="186" t="str">
        <f t="shared" si="21"/>
        <v/>
      </c>
      <c r="H380" s="70"/>
      <c r="I380" s="122"/>
      <c r="J380" s="5"/>
      <c r="K380" s="71"/>
      <c r="L380" s="71"/>
      <c r="M380" s="72"/>
      <c r="N380" s="5"/>
      <c r="O380" s="2"/>
      <c r="P380" s="2"/>
      <c r="Q380" s="118"/>
      <c r="R380" s="119"/>
    </row>
    <row r="381" spans="1:18" s="185" customFormat="1" ht="25.4" customHeight="1" x14ac:dyDescent="0.2">
      <c r="A381" s="181">
        <f t="shared" si="22"/>
        <v>369</v>
      </c>
      <c r="B381" s="182" t="str">
        <f t="shared" si="23"/>
        <v/>
      </c>
      <c r="C381" s="70"/>
      <c r="D381" s="70"/>
      <c r="E381" s="183" t="str">
        <f>※編集不可※選択項目!$Q371</f>
        <v/>
      </c>
      <c r="F381" s="186" t="str">
        <f t="shared" si="20"/>
        <v/>
      </c>
      <c r="G381" s="186" t="str">
        <f t="shared" si="21"/>
        <v/>
      </c>
      <c r="H381" s="70"/>
      <c r="I381" s="122"/>
      <c r="J381" s="5"/>
      <c r="K381" s="71"/>
      <c r="L381" s="71"/>
      <c r="M381" s="72"/>
      <c r="N381" s="5"/>
      <c r="O381" s="2"/>
      <c r="P381" s="2"/>
      <c r="Q381" s="118"/>
      <c r="R381" s="119"/>
    </row>
    <row r="382" spans="1:18" s="185" customFormat="1" ht="25.4" customHeight="1" x14ac:dyDescent="0.2">
      <c r="A382" s="181">
        <f t="shared" si="22"/>
        <v>370</v>
      </c>
      <c r="B382" s="182" t="str">
        <f t="shared" si="23"/>
        <v/>
      </c>
      <c r="C382" s="70"/>
      <c r="D382" s="70"/>
      <c r="E382" s="183" t="str">
        <f>※編集不可※選択項目!$Q372</f>
        <v/>
      </c>
      <c r="F382" s="186" t="str">
        <f t="shared" si="20"/>
        <v/>
      </c>
      <c r="G382" s="186" t="str">
        <f t="shared" si="21"/>
        <v/>
      </c>
      <c r="H382" s="70"/>
      <c r="I382" s="122"/>
      <c r="J382" s="5"/>
      <c r="K382" s="71"/>
      <c r="L382" s="71"/>
      <c r="M382" s="72"/>
      <c r="N382" s="5"/>
      <c r="O382" s="2"/>
      <c r="P382" s="2"/>
      <c r="Q382" s="118"/>
      <c r="R382" s="119"/>
    </row>
    <row r="383" spans="1:18" s="185" customFormat="1" ht="25.4" customHeight="1" x14ac:dyDescent="0.2">
      <c r="A383" s="181">
        <f t="shared" si="22"/>
        <v>371</v>
      </c>
      <c r="B383" s="182" t="str">
        <f t="shared" si="23"/>
        <v/>
      </c>
      <c r="C383" s="70"/>
      <c r="D383" s="70"/>
      <c r="E383" s="183" t="str">
        <f>※編集不可※選択項目!$Q373</f>
        <v/>
      </c>
      <c r="F383" s="186" t="str">
        <f t="shared" si="20"/>
        <v/>
      </c>
      <c r="G383" s="186" t="str">
        <f t="shared" si="21"/>
        <v/>
      </c>
      <c r="H383" s="70"/>
      <c r="I383" s="122"/>
      <c r="J383" s="5"/>
      <c r="K383" s="71"/>
      <c r="L383" s="71"/>
      <c r="M383" s="72"/>
      <c r="N383" s="5"/>
      <c r="O383" s="2"/>
      <c r="P383" s="2"/>
      <c r="Q383" s="118"/>
      <c r="R383" s="119"/>
    </row>
    <row r="384" spans="1:18" s="185" customFormat="1" ht="25.4" customHeight="1" x14ac:dyDescent="0.2">
      <c r="A384" s="181">
        <f t="shared" si="22"/>
        <v>372</v>
      </c>
      <c r="B384" s="182" t="str">
        <f t="shared" si="23"/>
        <v/>
      </c>
      <c r="C384" s="70"/>
      <c r="D384" s="70"/>
      <c r="E384" s="183" t="str">
        <f>※編集不可※選択項目!$Q374</f>
        <v/>
      </c>
      <c r="F384" s="186" t="str">
        <f t="shared" si="20"/>
        <v/>
      </c>
      <c r="G384" s="186" t="str">
        <f t="shared" si="21"/>
        <v/>
      </c>
      <c r="H384" s="70"/>
      <c r="I384" s="122"/>
      <c r="J384" s="5"/>
      <c r="K384" s="71"/>
      <c r="L384" s="71"/>
      <c r="M384" s="72"/>
      <c r="N384" s="5"/>
      <c r="O384" s="2"/>
      <c r="P384" s="2"/>
      <c r="Q384" s="118"/>
      <c r="R384" s="119"/>
    </row>
    <row r="385" spans="1:18" s="185" customFormat="1" ht="25.4" customHeight="1" x14ac:dyDescent="0.2">
      <c r="A385" s="181">
        <f t="shared" si="22"/>
        <v>373</v>
      </c>
      <c r="B385" s="182" t="str">
        <f t="shared" si="23"/>
        <v/>
      </c>
      <c r="C385" s="70"/>
      <c r="D385" s="70"/>
      <c r="E385" s="183" t="str">
        <f>※編集不可※選択項目!$Q375</f>
        <v/>
      </c>
      <c r="F385" s="186" t="str">
        <f t="shared" si="20"/>
        <v/>
      </c>
      <c r="G385" s="186" t="str">
        <f t="shared" si="21"/>
        <v/>
      </c>
      <c r="H385" s="70"/>
      <c r="I385" s="122"/>
      <c r="J385" s="5"/>
      <c r="K385" s="71"/>
      <c r="L385" s="71"/>
      <c r="M385" s="72"/>
      <c r="N385" s="5"/>
      <c r="O385" s="2"/>
      <c r="P385" s="2"/>
      <c r="Q385" s="118"/>
      <c r="R385" s="119"/>
    </row>
    <row r="386" spans="1:18" s="185" customFormat="1" ht="25.4" customHeight="1" x14ac:dyDescent="0.2">
      <c r="A386" s="181">
        <f t="shared" si="22"/>
        <v>374</v>
      </c>
      <c r="B386" s="182" t="str">
        <f t="shared" si="23"/>
        <v/>
      </c>
      <c r="C386" s="70"/>
      <c r="D386" s="70"/>
      <c r="E386" s="183" t="str">
        <f>※編集不可※選択項目!$Q376</f>
        <v/>
      </c>
      <c r="F386" s="186" t="str">
        <f t="shared" si="20"/>
        <v/>
      </c>
      <c r="G386" s="186" t="str">
        <f t="shared" si="21"/>
        <v/>
      </c>
      <c r="H386" s="70"/>
      <c r="I386" s="122"/>
      <c r="J386" s="5"/>
      <c r="K386" s="71"/>
      <c r="L386" s="71"/>
      <c r="M386" s="72"/>
      <c r="N386" s="5"/>
      <c r="O386" s="2"/>
      <c r="P386" s="2"/>
      <c r="Q386" s="118"/>
      <c r="R386" s="119"/>
    </row>
    <row r="387" spans="1:18" s="185" customFormat="1" ht="25.4" customHeight="1" x14ac:dyDescent="0.2">
      <c r="A387" s="181">
        <f t="shared" si="22"/>
        <v>375</v>
      </c>
      <c r="B387" s="182" t="str">
        <f t="shared" si="23"/>
        <v/>
      </c>
      <c r="C387" s="70"/>
      <c r="D387" s="70"/>
      <c r="E387" s="183" t="str">
        <f>※編集不可※選択項目!$Q377</f>
        <v/>
      </c>
      <c r="F387" s="186" t="str">
        <f t="shared" si="20"/>
        <v/>
      </c>
      <c r="G387" s="186" t="str">
        <f t="shared" si="21"/>
        <v/>
      </c>
      <c r="H387" s="70"/>
      <c r="I387" s="122"/>
      <c r="J387" s="5"/>
      <c r="K387" s="71"/>
      <c r="L387" s="71"/>
      <c r="M387" s="72"/>
      <c r="N387" s="5"/>
      <c r="O387" s="2"/>
      <c r="P387" s="2"/>
      <c r="Q387" s="118"/>
      <c r="R387" s="119"/>
    </row>
    <row r="388" spans="1:18" s="185" customFormat="1" ht="25.4" customHeight="1" x14ac:dyDescent="0.2">
      <c r="A388" s="181">
        <f t="shared" si="22"/>
        <v>376</v>
      </c>
      <c r="B388" s="182" t="str">
        <f t="shared" si="23"/>
        <v/>
      </c>
      <c r="C388" s="70"/>
      <c r="D388" s="70"/>
      <c r="E388" s="183" t="str">
        <f>※編集不可※選択項目!$Q378</f>
        <v/>
      </c>
      <c r="F388" s="186" t="str">
        <f t="shared" si="20"/>
        <v/>
      </c>
      <c r="G388" s="186" t="str">
        <f t="shared" si="21"/>
        <v/>
      </c>
      <c r="H388" s="70"/>
      <c r="I388" s="122"/>
      <c r="J388" s="5"/>
      <c r="K388" s="71"/>
      <c r="L388" s="71"/>
      <c r="M388" s="72"/>
      <c r="N388" s="5"/>
      <c r="O388" s="2"/>
      <c r="P388" s="2"/>
      <c r="Q388" s="118"/>
      <c r="R388" s="119"/>
    </row>
    <row r="389" spans="1:18" s="185" customFormat="1" ht="25.4" customHeight="1" x14ac:dyDescent="0.2">
      <c r="A389" s="181">
        <f t="shared" si="22"/>
        <v>377</v>
      </c>
      <c r="B389" s="182" t="str">
        <f t="shared" si="23"/>
        <v/>
      </c>
      <c r="C389" s="70"/>
      <c r="D389" s="70"/>
      <c r="E389" s="183" t="str">
        <f>※編集不可※選択項目!$Q379</f>
        <v/>
      </c>
      <c r="F389" s="186" t="str">
        <f t="shared" si="20"/>
        <v/>
      </c>
      <c r="G389" s="186" t="str">
        <f t="shared" si="21"/>
        <v/>
      </c>
      <c r="H389" s="70"/>
      <c r="I389" s="122"/>
      <c r="J389" s="5"/>
      <c r="K389" s="71"/>
      <c r="L389" s="71"/>
      <c r="M389" s="72"/>
      <c r="N389" s="5"/>
      <c r="O389" s="2"/>
      <c r="P389" s="2"/>
      <c r="Q389" s="118"/>
      <c r="R389" s="119"/>
    </row>
    <row r="390" spans="1:18" s="185" customFormat="1" ht="25.4" customHeight="1" x14ac:dyDescent="0.2">
      <c r="A390" s="181">
        <f t="shared" si="22"/>
        <v>378</v>
      </c>
      <c r="B390" s="182" t="str">
        <f t="shared" si="23"/>
        <v/>
      </c>
      <c r="C390" s="70"/>
      <c r="D390" s="70"/>
      <c r="E390" s="183" t="str">
        <f>※編集不可※選択項目!$Q380</f>
        <v/>
      </c>
      <c r="F390" s="186" t="str">
        <f t="shared" si="20"/>
        <v/>
      </c>
      <c r="G390" s="186" t="str">
        <f t="shared" si="21"/>
        <v/>
      </c>
      <c r="H390" s="70"/>
      <c r="I390" s="122"/>
      <c r="J390" s="5"/>
      <c r="K390" s="71"/>
      <c r="L390" s="71"/>
      <c r="M390" s="72"/>
      <c r="N390" s="5"/>
      <c r="O390" s="2"/>
      <c r="P390" s="2"/>
      <c r="Q390" s="118"/>
      <c r="R390" s="119"/>
    </row>
    <row r="391" spans="1:18" s="185" customFormat="1" ht="25.4" customHeight="1" x14ac:dyDescent="0.2">
      <c r="A391" s="181">
        <f t="shared" si="22"/>
        <v>379</v>
      </c>
      <c r="B391" s="182" t="str">
        <f t="shared" si="23"/>
        <v/>
      </c>
      <c r="C391" s="70"/>
      <c r="D391" s="70"/>
      <c r="E391" s="183" t="str">
        <f>※編集不可※選択項目!$Q381</f>
        <v/>
      </c>
      <c r="F391" s="186" t="str">
        <f t="shared" si="20"/>
        <v/>
      </c>
      <c r="G391" s="186" t="str">
        <f t="shared" si="21"/>
        <v/>
      </c>
      <c r="H391" s="70"/>
      <c r="I391" s="122"/>
      <c r="J391" s="5"/>
      <c r="K391" s="71"/>
      <c r="L391" s="71"/>
      <c r="M391" s="72"/>
      <c r="N391" s="5"/>
      <c r="O391" s="2"/>
      <c r="P391" s="2"/>
      <c r="Q391" s="118"/>
      <c r="R391" s="119"/>
    </row>
    <row r="392" spans="1:18" s="185" customFormat="1" ht="25.4" customHeight="1" x14ac:dyDescent="0.2">
      <c r="A392" s="181">
        <f t="shared" si="22"/>
        <v>380</v>
      </c>
      <c r="B392" s="182" t="str">
        <f t="shared" si="23"/>
        <v/>
      </c>
      <c r="C392" s="70"/>
      <c r="D392" s="70"/>
      <c r="E392" s="183" t="str">
        <f>※編集不可※選択項目!$Q382</f>
        <v/>
      </c>
      <c r="F392" s="186" t="str">
        <f t="shared" si="20"/>
        <v/>
      </c>
      <c r="G392" s="186" t="str">
        <f t="shared" si="21"/>
        <v/>
      </c>
      <c r="H392" s="70"/>
      <c r="I392" s="122"/>
      <c r="J392" s="5"/>
      <c r="K392" s="71"/>
      <c r="L392" s="71"/>
      <c r="M392" s="72"/>
      <c r="N392" s="5"/>
      <c r="O392" s="2"/>
      <c r="P392" s="2"/>
      <c r="Q392" s="118"/>
      <c r="R392" s="119"/>
    </row>
    <row r="393" spans="1:18" s="185" customFormat="1" ht="25.4" customHeight="1" x14ac:dyDescent="0.2">
      <c r="A393" s="181">
        <f t="shared" si="22"/>
        <v>381</v>
      </c>
      <c r="B393" s="182" t="str">
        <f t="shared" si="23"/>
        <v/>
      </c>
      <c r="C393" s="70"/>
      <c r="D393" s="70"/>
      <c r="E393" s="183" t="str">
        <f>※編集不可※選択項目!$Q383</f>
        <v/>
      </c>
      <c r="F393" s="186" t="str">
        <f t="shared" si="20"/>
        <v/>
      </c>
      <c r="G393" s="186" t="str">
        <f t="shared" si="21"/>
        <v/>
      </c>
      <c r="H393" s="70"/>
      <c r="I393" s="122"/>
      <c r="J393" s="5"/>
      <c r="K393" s="71"/>
      <c r="L393" s="71"/>
      <c r="M393" s="72"/>
      <c r="N393" s="5"/>
      <c r="O393" s="2"/>
      <c r="P393" s="2"/>
      <c r="Q393" s="118"/>
      <c r="R393" s="119"/>
    </row>
    <row r="394" spans="1:18" s="185" customFormat="1" ht="25.4" customHeight="1" x14ac:dyDescent="0.2">
      <c r="A394" s="181">
        <f t="shared" si="22"/>
        <v>382</v>
      </c>
      <c r="B394" s="182" t="str">
        <f t="shared" si="23"/>
        <v/>
      </c>
      <c r="C394" s="70"/>
      <c r="D394" s="70"/>
      <c r="E394" s="183" t="str">
        <f>※編集不可※選択項目!$Q384</f>
        <v/>
      </c>
      <c r="F394" s="186" t="str">
        <f t="shared" si="20"/>
        <v/>
      </c>
      <c r="G394" s="186" t="str">
        <f t="shared" si="21"/>
        <v/>
      </c>
      <c r="H394" s="70"/>
      <c r="I394" s="122"/>
      <c r="J394" s="5"/>
      <c r="K394" s="71"/>
      <c r="L394" s="71"/>
      <c r="M394" s="72"/>
      <c r="N394" s="5"/>
      <c r="O394" s="2"/>
      <c r="P394" s="2"/>
      <c r="Q394" s="118"/>
      <c r="R394" s="119"/>
    </row>
    <row r="395" spans="1:18" s="185" customFormat="1" ht="25.4" customHeight="1" x14ac:dyDescent="0.2">
      <c r="A395" s="181">
        <f t="shared" si="22"/>
        <v>383</v>
      </c>
      <c r="B395" s="182" t="str">
        <f t="shared" si="23"/>
        <v/>
      </c>
      <c r="C395" s="70"/>
      <c r="D395" s="70"/>
      <c r="E395" s="183" t="str">
        <f>※編集不可※選択項目!$Q385</f>
        <v/>
      </c>
      <c r="F395" s="186" t="str">
        <f t="shared" si="20"/>
        <v/>
      </c>
      <c r="G395" s="186" t="str">
        <f t="shared" si="21"/>
        <v/>
      </c>
      <c r="H395" s="70"/>
      <c r="I395" s="122"/>
      <c r="J395" s="5"/>
      <c r="K395" s="71"/>
      <c r="L395" s="71"/>
      <c r="M395" s="72"/>
      <c r="N395" s="5"/>
      <c r="O395" s="2"/>
      <c r="P395" s="2"/>
      <c r="Q395" s="118"/>
      <c r="R395" s="119"/>
    </row>
    <row r="396" spans="1:18" s="185" customFormat="1" ht="25.4" customHeight="1" x14ac:dyDescent="0.2">
      <c r="A396" s="181">
        <f t="shared" si="22"/>
        <v>384</v>
      </c>
      <c r="B396" s="182" t="str">
        <f t="shared" si="23"/>
        <v/>
      </c>
      <c r="C396" s="70"/>
      <c r="D396" s="70"/>
      <c r="E396" s="183" t="str">
        <f>※編集不可※選択項目!$Q386</f>
        <v/>
      </c>
      <c r="F396" s="186" t="str">
        <f t="shared" si="20"/>
        <v/>
      </c>
      <c r="G396" s="186" t="str">
        <f t="shared" si="21"/>
        <v/>
      </c>
      <c r="H396" s="70"/>
      <c r="I396" s="122"/>
      <c r="J396" s="5"/>
      <c r="K396" s="71"/>
      <c r="L396" s="71"/>
      <c r="M396" s="72"/>
      <c r="N396" s="5"/>
      <c r="O396" s="2"/>
      <c r="P396" s="2"/>
      <c r="Q396" s="118"/>
      <c r="R396" s="119"/>
    </row>
    <row r="397" spans="1:18" s="185" customFormat="1" ht="25.4" customHeight="1" x14ac:dyDescent="0.2">
      <c r="A397" s="181">
        <f t="shared" si="22"/>
        <v>385</v>
      </c>
      <c r="B397" s="182" t="str">
        <f t="shared" si="23"/>
        <v/>
      </c>
      <c r="C397" s="70"/>
      <c r="D397" s="70"/>
      <c r="E397" s="183" t="str">
        <f>※編集不可※選択項目!$Q387</f>
        <v/>
      </c>
      <c r="F397" s="186" t="str">
        <f t="shared" ref="F397:F460" si="24">IF($C$2="","",IF($C397="","",$C$2))</f>
        <v/>
      </c>
      <c r="G397" s="186" t="str">
        <f t="shared" ref="G397:G460" si="25">IF($F$2="","",IF($C397="","",$F$2))</f>
        <v/>
      </c>
      <c r="H397" s="70"/>
      <c r="I397" s="122"/>
      <c r="J397" s="5"/>
      <c r="K397" s="71"/>
      <c r="L397" s="71"/>
      <c r="M397" s="72"/>
      <c r="N397" s="5"/>
      <c r="O397" s="2"/>
      <c r="P397" s="2"/>
      <c r="Q397" s="118"/>
      <c r="R397" s="119"/>
    </row>
    <row r="398" spans="1:18" s="185" customFormat="1" ht="25.4" customHeight="1" x14ac:dyDescent="0.2">
      <c r="A398" s="181">
        <f t="shared" ref="A398:A461" si="26">ROW()-12</f>
        <v>386</v>
      </c>
      <c r="B398" s="182" t="str">
        <f t="shared" ref="B398:B461" si="27">IF($C398="","","断熱材")</f>
        <v/>
      </c>
      <c r="C398" s="70"/>
      <c r="D398" s="70"/>
      <c r="E398" s="183" t="str">
        <f>※編集不可※選択項目!$Q388</f>
        <v/>
      </c>
      <c r="F398" s="186" t="str">
        <f t="shared" si="24"/>
        <v/>
      </c>
      <c r="G398" s="186" t="str">
        <f t="shared" si="25"/>
        <v/>
      </c>
      <c r="H398" s="70"/>
      <c r="I398" s="122"/>
      <c r="J398" s="5"/>
      <c r="K398" s="71"/>
      <c r="L398" s="71"/>
      <c r="M398" s="72"/>
      <c r="N398" s="5"/>
      <c r="O398" s="2"/>
      <c r="P398" s="2"/>
      <c r="Q398" s="118"/>
      <c r="R398" s="119"/>
    </row>
    <row r="399" spans="1:18" s="185" customFormat="1" ht="25.4" customHeight="1" x14ac:dyDescent="0.2">
      <c r="A399" s="181">
        <f t="shared" si="26"/>
        <v>387</v>
      </c>
      <c r="B399" s="182" t="str">
        <f t="shared" si="27"/>
        <v/>
      </c>
      <c r="C399" s="70"/>
      <c r="D399" s="70"/>
      <c r="E399" s="183" t="str">
        <f>※編集不可※選択項目!$Q389</f>
        <v/>
      </c>
      <c r="F399" s="186" t="str">
        <f t="shared" si="24"/>
        <v/>
      </c>
      <c r="G399" s="186" t="str">
        <f t="shared" si="25"/>
        <v/>
      </c>
      <c r="H399" s="70"/>
      <c r="I399" s="122"/>
      <c r="J399" s="5"/>
      <c r="K399" s="71"/>
      <c r="L399" s="71"/>
      <c r="M399" s="72"/>
      <c r="N399" s="5"/>
      <c r="O399" s="2"/>
      <c r="P399" s="2"/>
      <c r="Q399" s="118"/>
      <c r="R399" s="119"/>
    </row>
    <row r="400" spans="1:18" s="185" customFormat="1" ht="25.4" customHeight="1" x14ac:dyDescent="0.2">
      <c r="A400" s="181">
        <f t="shared" si="26"/>
        <v>388</v>
      </c>
      <c r="B400" s="182" t="str">
        <f t="shared" si="27"/>
        <v/>
      </c>
      <c r="C400" s="70"/>
      <c r="D400" s="70"/>
      <c r="E400" s="183" t="str">
        <f>※編集不可※選択項目!$Q390</f>
        <v/>
      </c>
      <c r="F400" s="186" t="str">
        <f t="shared" si="24"/>
        <v/>
      </c>
      <c r="G400" s="186" t="str">
        <f t="shared" si="25"/>
        <v/>
      </c>
      <c r="H400" s="70"/>
      <c r="I400" s="122"/>
      <c r="J400" s="5"/>
      <c r="K400" s="71"/>
      <c r="L400" s="71"/>
      <c r="M400" s="72"/>
      <c r="N400" s="5"/>
      <c r="O400" s="2"/>
      <c r="P400" s="2"/>
      <c r="Q400" s="118"/>
      <c r="R400" s="119"/>
    </row>
    <row r="401" spans="1:18" s="185" customFormat="1" ht="25.4" customHeight="1" x14ac:dyDescent="0.2">
      <c r="A401" s="181">
        <f t="shared" si="26"/>
        <v>389</v>
      </c>
      <c r="B401" s="182" t="str">
        <f t="shared" si="27"/>
        <v/>
      </c>
      <c r="C401" s="70"/>
      <c r="D401" s="70"/>
      <c r="E401" s="183" t="str">
        <f>※編集不可※選択項目!$Q391</f>
        <v/>
      </c>
      <c r="F401" s="186" t="str">
        <f t="shared" si="24"/>
        <v/>
      </c>
      <c r="G401" s="186" t="str">
        <f t="shared" si="25"/>
        <v/>
      </c>
      <c r="H401" s="70"/>
      <c r="I401" s="122"/>
      <c r="J401" s="5"/>
      <c r="K401" s="71"/>
      <c r="L401" s="71"/>
      <c r="M401" s="72"/>
      <c r="N401" s="5"/>
      <c r="O401" s="2"/>
      <c r="P401" s="2"/>
      <c r="Q401" s="118"/>
      <c r="R401" s="119"/>
    </row>
    <row r="402" spans="1:18" s="185" customFormat="1" ht="25.4" customHeight="1" x14ac:dyDescent="0.2">
      <c r="A402" s="181">
        <f t="shared" si="26"/>
        <v>390</v>
      </c>
      <c r="B402" s="182" t="str">
        <f t="shared" si="27"/>
        <v/>
      </c>
      <c r="C402" s="70"/>
      <c r="D402" s="70"/>
      <c r="E402" s="183" t="str">
        <f>※編集不可※選択項目!$Q392</f>
        <v/>
      </c>
      <c r="F402" s="186" t="str">
        <f t="shared" si="24"/>
        <v/>
      </c>
      <c r="G402" s="186" t="str">
        <f t="shared" si="25"/>
        <v/>
      </c>
      <c r="H402" s="70"/>
      <c r="I402" s="122"/>
      <c r="J402" s="5"/>
      <c r="K402" s="71"/>
      <c r="L402" s="71"/>
      <c r="M402" s="72"/>
      <c r="N402" s="5"/>
      <c r="O402" s="2"/>
      <c r="P402" s="2"/>
      <c r="Q402" s="118"/>
      <c r="R402" s="119"/>
    </row>
    <row r="403" spans="1:18" s="185" customFormat="1" ht="25.4" customHeight="1" x14ac:dyDescent="0.2">
      <c r="A403" s="181">
        <f t="shared" si="26"/>
        <v>391</v>
      </c>
      <c r="B403" s="182" t="str">
        <f t="shared" si="27"/>
        <v/>
      </c>
      <c r="C403" s="70"/>
      <c r="D403" s="70"/>
      <c r="E403" s="183" t="str">
        <f>※編集不可※選択項目!$Q393</f>
        <v/>
      </c>
      <c r="F403" s="186" t="str">
        <f t="shared" si="24"/>
        <v/>
      </c>
      <c r="G403" s="186" t="str">
        <f t="shared" si="25"/>
        <v/>
      </c>
      <c r="H403" s="70"/>
      <c r="I403" s="122"/>
      <c r="J403" s="5"/>
      <c r="K403" s="71"/>
      <c r="L403" s="71"/>
      <c r="M403" s="72"/>
      <c r="N403" s="5"/>
      <c r="O403" s="2"/>
      <c r="P403" s="2"/>
      <c r="Q403" s="118"/>
      <c r="R403" s="119"/>
    </row>
    <row r="404" spans="1:18" s="185" customFormat="1" ht="25.4" customHeight="1" x14ac:dyDescent="0.2">
      <c r="A404" s="181">
        <f t="shared" si="26"/>
        <v>392</v>
      </c>
      <c r="B404" s="182" t="str">
        <f t="shared" si="27"/>
        <v/>
      </c>
      <c r="C404" s="70"/>
      <c r="D404" s="70"/>
      <c r="E404" s="183" t="str">
        <f>※編集不可※選択項目!$Q394</f>
        <v/>
      </c>
      <c r="F404" s="186" t="str">
        <f t="shared" si="24"/>
        <v/>
      </c>
      <c r="G404" s="186" t="str">
        <f t="shared" si="25"/>
        <v/>
      </c>
      <c r="H404" s="70"/>
      <c r="I404" s="122"/>
      <c r="J404" s="5"/>
      <c r="K404" s="71"/>
      <c r="L404" s="71"/>
      <c r="M404" s="72"/>
      <c r="N404" s="5"/>
      <c r="O404" s="2"/>
      <c r="P404" s="2"/>
      <c r="Q404" s="118"/>
      <c r="R404" s="119"/>
    </row>
    <row r="405" spans="1:18" s="185" customFormat="1" ht="25.4" customHeight="1" x14ac:dyDescent="0.2">
      <c r="A405" s="181">
        <f t="shared" si="26"/>
        <v>393</v>
      </c>
      <c r="B405" s="182" t="str">
        <f t="shared" si="27"/>
        <v/>
      </c>
      <c r="C405" s="70"/>
      <c r="D405" s="70"/>
      <c r="E405" s="183" t="str">
        <f>※編集不可※選択項目!$Q395</f>
        <v/>
      </c>
      <c r="F405" s="186" t="str">
        <f t="shared" si="24"/>
        <v/>
      </c>
      <c r="G405" s="186" t="str">
        <f t="shared" si="25"/>
        <v/>
      </c>
      <c r="H405" s="70"/>
      <c r="I405" s="122"/>
      <c r="J405" s="5"/>
      <c r="K405" s="71"/>
      <c r="L405" s="71"/>
      <c r="M405" s="72"/>
      <c r="N405" s="5"/>
      <c r="O405" s="2"/>
      <c r="P405" s="2"/>
      <c r="Q405" s="118"/>
      <c r="R405" s="119"/>
    </row>
    <row r="406" spans="1:18" s="185" customFormat="1" ht="25.4" customHeight="1" x14ac:dyDescent="0.2">
      <c r="A406" s="181">
        <f t="shared" si="26"/>
        <v>394</v>
      </c>
      <c r="B406" s="182" t="str">
        <f t="shared" si="27"/>
        <v/>
      </c>
      <c r="C406" s="70"/>
      <c r="D406" s="70"/>
      <c r="E406" s="183" t="str">
        <f>※編集不可※選択項目!$Q396</f>
        <v/>
      </c>
      <c r="F406" s="186" t="str">
        <f t="shared" si="24"/>
        <v/>
      </c>
      <c r="G406" s="186" t="str">
        <f t="shared" si="25"/>
        <v/>
      </c>
      <c r="H406" s="70"/>
      <c r="I406" s="122"/>
      <c r="J406" s="5"/>
      <c r="K406" s="71"/>
      <c r="L406" s="71"/>
      <c r="M406" s="72"/>
      <c r="N406" s="5"/>
      <c r="O406" s="2"/>
      <c r="P406" s="2"/>
      <c r="Q406" s="118"/>
      <c r="R406" s="119"/>
    </row>
    <row r="407" spans="1:18" s="185" customFormat="1" ht="25.4" customHeight="1" x14ac:dyDescent="0.2">
      <c r="A407" s="181">
        <f t="shared" si="26"/>
        <v>395</v>
      </c>
      <c r="B407" s="182" t="str">
        <f t="shared" si="27"/>
        <v/>
      </c>
      <c r="C407" s="70"/>
      <c r="D407" s="70"/>
      <c r="E407" s="183" t="str">
        <f>※編集不可※選択項目!$Q397</f>
        <v/>
      </c>
      <c r="F407" s="186" t="str">
        <f t="shared" si="24"/>
        <v/>
      </c>
      <c r="G407" s="186" t="str">
        <f t="shared" si="25"/>
        <v/>
      </c>
      <c r="H407" s="70"/>
      <c r="I407" s="122"/>
      <c r="J407" s="5"/>
      <c r="K407" s="71"/>
      <c r="L407" s="71"/>
      <c r="M407" s="72"/>
      <c r="N407" s="5"/>
      <c r="O407" s="2"/>
      <c r="P407" s="2"/>
      <c r="Q407" s="118"/>
      <c r="R407" s="119"/>
    </row>
    <row r="408" spans="1:18" s="185" customFormat="1" ht="25.4" customHeight="1" x14ac:dyDescent="0.2">
      <c r="A408" s="181">
        <f t="shared" si="26"/>
        <v>396</v>
      </c>
      <c r="B408" s="182" t="str">
        <f t="shared" si="27"/>
        <v/>
      </c>
      <c r="C408" s="70"/>
      <c r="D408" s="70"/>
      <c r="E408" s="183" t="str">
        <f>※編集不可※選択項目!$Q398</f>
        <v/>
      </c>
      <c r="F408" s="186" t="str">
        <f t="shared" si="24"/>
        <v/>
      </c>
      <c r="G408" s="186" t="str">
        <f t="shared" si="25"/>
        <v/>
      </c>
      <c r="H408" s="70"/>
      <c r="I408" s="122"/>
      <c r="J408" s="5"/>
      <c r="K408" s="71"/>
      <c r="L408" s="71"/>
      <c r="M408" s="72"/>
      <c r="N408" s="5"/>
      <c r="O408" s="2"/>
      <c r="P408" s="2"/>
      <c r="Q408" s="118"/>
      <c r="R408" s="119"/>
    </row>
    <row r="409" spans="1:18" s="185" customFormat="1" ht="25.4" customHeight="1" x14ac:dyDescent="0.2">
      <c r="A409" s="181">
        <f t="shared" si="26"/>
        <v>397</v>
      </c>
      <c r="B409" s="182" t="str">
        <f t="shared" si="27"/>
        <v/>
      </c>
      <c r="C409" s="70"/>
      <c r="D409" s="70"/>
      <c r="E409" s="183" t="str">
        <f>※編集不可※選択項目!$Q399</f>
        <v/>
      </c>
      <c r="F409" s="186" t="str">
        <f t="shared" si="24"/>
        <v/>
      </c>
      <c r="G409" s="186" t="str">
        <f t="shared" si="25"/>
        <v/>
      </c>
      <c r="H409" s="70"/>
      <c r="I409" s="122"/>
      <c r="J409" s="5"/>
      <c r="K409" s="71"/>
      <c r="L409" s="71"/>
      <c r="M409" s="72"/>
      <c r="N409" s="5"/>
      <c r="O409" s="2"/>
      <c r="P409" s="2"/>
      <c r="Q409" s="118"/>
      <c r="R409" s="119"/>
    </row>
    <row r="410" spans="1:18" s="185" customFormat="1" ht="25.4" customHeight="1" x14ac:dyDescent="0.2">
      <c r="A410" s="181">
        <f t="shared" si="26"/>
        <v>398</v>
      </c>
      <c r="B410" s="182" t="str">
        <f t="shared" si="27"/>
        <v/>
      </c>
      <c r="C410" s="70"/>
      <c r="D410" s="70"/>
      <c r="E410" s="183" t="str">
        <f>※編集不可※選択項目!$Q400</f>
        <v/>
      </c>
      <c r="F410" s="186" t="str">
        <f t="shared" si="24"/>
        <v/>
      </c>
      <c r="G410" s="186" t="str">
        <f t="shared" si="25"/>
        <v/>
      </c>
      <c r="H410" s="70"/>
      <c r="I410" s="122"/>
      <c r="J410" s="5"/>
      <c r="K410" s="71"/>
      <c r="L410" s="71"/>
      <c r="M410" s="72"/>
      <c r="N410" s="5"/>
      <c r="O410" s="2"/>
      <c r="P410" s="2"/>
      <c r="Q410" s="118"/>
      <c r="R410" s="119"/>
    </row>
    <row r="411" spans="1:18" s="185" customFormat="1" ht="25.4" customHeight="1" x14ac:dyDescent="0.2">
      <c r="A411" s="181">
        <f t="shared" si="26"/>
        <v>399</v>
      </c>
      <c r="B411" s="182" t="str">
        <f t="shared" si="27"/>
        <v/>
      </c>
      <c r="C411" s="70"/>
      <c r="D411" s="70"/>
      <c r="E411" s="183" t="str">
        <f>※編集不可※選択項目!$Q401</f>
        <v/>
      </c>
      <c r="F411" s="186" t="str">
        <f t="shared" si="24"/>
        <v/>
      </c>
      <c r="G411" s="186" t="str">
        <f t="shared" si="25"/>
        <v/>
      </c>
      <c r="H411" s="70"/>
      <c r="I411" s="122"/>
      <c r="J411" s="5"/>
      <c r="K411" s="71"/>
      <c r="L411" s="71"/>
      <c r="M411" s="72"/>
      <c r="N411" s="5"/>
      <c r="O411" s="2"/>
      <c r="P411" s="2"/>
      <c r="Q411" s="118"/>
      <c r="R411" s="119"/>
    </row>
    <row r="412" spans="1:18" s="185" customFormat="1" ht="25.4" customHeight="1" x14ac:dyDescent="0.2">
      <c r="A412" s="181">
        <f t="shared" si="26"/>
        <v>400</v>
      </c>
      <c r="B412" s="182" t="str">
        <f t="shared" si="27"/>
        <v/>
      </c>
      <c r="C412" s="70"/>
      <c r="D412" s="70"/>
      <c r="E412" s="183" t="str">
        <f>※編集不可※選択項目!$Q402</f>
        <v/>
      </c>
      <c r="F412" s="186" t="str">
        <f t="shared" si="24"/>
        <v/>
      </c>
      <c r="G412" s="186" t="str">
        <f t="shared" si="25"/>
        <v/>
      </c>
      <c r="H412" s="70"/>
      <c r="I412" s="122"/>
      <c r="J412" s="5"/>
      <c r="K412" s="71"/>
      <c r="L412" s="71"/>
      <c r="M412" s="72"/>
      <c r="N412" s="5"/>
      <c r="O412" s="2"/>
      <c r="P412" s="2"/>
      <c r="Q412" s="118"/>
      <c r="R412" s="119"/>
    </row>
    <row r="413" spans="1:18" s="185" customFormat="1" ht="25.4" customHeight="1" x14ac:dyDescent="0.2">
      <c r="A413" s="181">
        <f t="shared" si="26"/>
        <v>401</v>
      </c>
      <c r="B413" s="182" t="str">
        <f t="shared" si="27"/>
        <v/>
      </c>
      <c r="C413" s="70"/>
      <c r="D413" s="70"/>
      <c r="E413" s="183" t="str">
        <f>※編集不可※選択項目!$Q403</f>
        <v/>
      </c>
      <c r="F413" s="186" t="str">
        <f t="shared" si="24"/>
        <v/>
      </c>
      <c r="G413" s="186" t="str">
        <f t="shared" si="25"/>
        <v/>
      </c>
      <c r="H413" s="70"/>
      <c r="I413" s="122"/>
      <c r="J413" s="5"/>
      <c r="K413" s="71"/>
      <c r="L413" s="71"/>
      <c r="M413" s="72"/>
      <c r="N413" s="5"/>
      <c r="O413" s="2"/>
      <c r="P413" s="2"/>
      <c r="Q413" s="118"/>
      <c r="R413" s="119"/>
    </row>
    <row r="414" spans="1:18" s="185" customFormat="1" ht="25.4" customHeight="1" x14ac:dyDescent="0.2">
      <c r="A414" s="181">
        <f t="shared" si="26"/>
        <v>402</v>
      </c>
      <c r="B414" s="182" t="str">
        <f t="shared" si="27"/>
        <v/>
      </c>
      <c r="C414" s="70"/>
      <c r="D414" s="70"/>
      <c r="E414" s="183" t="str">
        <f>※編集不可※選択項目!$Q404</f>
        <v/>
      </c>
      <c r="F414" s="186" t="str">
        <f t="shared" si="24"/>
        <v/>
      </c>
      <c r="G414" s="186" t="str">
        <f t="shared" si="25"/>
        <v/>
      </c>
      <c r="H414" s="70"/>
      <c r="I414" s="122"/>
      <c r="J414" s="5"/>
      <c r="K414" s="71"/>
      <c r="L414" s="71"/>
      <c r="M414" s="72"/>
      <c r="N414" s="5"/>
      <c r="O414" s="2"/>
      <c r="P414" s="2"/>
      <c r="Q414" s="118"/>
      <c r="R414" s="119"/>
    </row>
    <row r="415" spans="1:18" s="185" customFormat="1" ht="25.4" customHeight="1" x14ac:dyDescent="0.2">
      <c r="A415" s="181">
        <f t="shared" si="26"/>
        <v>403</v>
      </c>
      <c r="B415" s="182" t="str">
        <f t="shared" si="27"/>
        <v/>
      </c>
      <c r="C415" s="70"/>
      <c r="D415" s="70"/>
      <c r="E415" s="183" t="str">
        <f>※編集不可※選択項目!$Q405</f>
        <v/>
      </c>
      <c r="F415" s="186" t="str">
        <f t="shared" si="24"/>
        <v/>
      </c>
      <c r="G415" s="186" t="str">
        <f t="shared" si="25"/>
        <v/>
      </c>
      <c r="H415" s="70"/>
      <c r="I415" s="122"/>
      <c r="J415" s="5"/>
      <c r="K415" s="71"/>
      <c r="L415" s="71"/>
      <c r="M415" s="72"/>
      <c r="N415" s="5"/>
      <c r="O415" s="2"/>
      <c r="P415" s="2"/>
      <c r="Q415" s="118"/>
      <c r="R415" s="119"/>
    </row>
    <row r="416" spans="1:18" s="185" customFormat="1" ht="25.4" customHeight="1" x14ac:dyDescent="0.2">
      <c r="A416" s="181">
        <f t="shared" si="26"/>
        <v>404</v>
      </c>
      <c r="B416" s="182" t="str">
        <f t="shared" si="27"/>
        <v/>
      </c>
      <c r="C416" s="70"/>
      <c r="D416" s="70"/>
      <c r="E416" s="183" t="str">
        <f>※編集不可※選択項目!$Q406</f>
        <v/>
      </c>
      <c r="F416" s="186" t="str">
        <f t="shared" si="24"/>
        <v/>
      </c>
      <c r="G416" s="186" t="str">
        <f t="shared" si="25"/>
        <v/>
      </c>
      <c r="H416" s="70"/>
      <c r="I416" s="122"/>
      <c r="J416" s="5"/>
      <c r="K416" s="71"/>
      <c r="L416" s="71"/>
      <c r="M416" s="72"/>
      <c r="N416" s="5"/>
      <c r="O416" s="2"/>
      <c r="P416" s="2"/>
      <c r="Q416" s="118"/>
      <c r="R416" s="119"/>
    </row>
    <row r="417" spans="1:18" s="185" customFormat="1" ht="25.4" customHeight="1" x14ac:dyDescent="0.2">
      <c r="A417" s="181">
        <f t="shared" si="26"/>
        <v>405</v>
      </c>
      <c r="B417" s="182" t="str">
        <f t="shared" si="27"/>
        <v/>
      </c>
      <c r="C417" s="70"/>
      <c r="D417" s="70"/>
      <c r="E417" s="183" t="str">
        <f>※編集不可※選択項目!$Q407</f>
        <v/>
      </c>
      <c r="F417" s="186" t="str">
        <f t="shared" si="24"/>
        <v/>
      </c>
      <c r="G417" s="186" t="str">
        <f t="shared" si="25"/>
        <v/>
      </c>
      <c r="H417" s="70"/>
      <c r="I417" s="122"/>
      <c r="J417" s="5"/>
      <c r="K417" s="71"/>
      <c r="L417" s="71"/>
      <c r="M417" s="72"/>
      <c r="N417" s="5"/>
      <c r="O417" s="2"/>
      <c r="P417" s="2"/>
      <c r="Q417" s="118"/>
      <c r="R417" s="119"/>
    </row>
    <row r="418" spans="1:18" s="185" customFormat="1" ht="25.4" customHeight="1" x14ac:dyDescent="0.2">
      <c r="A418" s="181">
        <f t="shared" si="26"/>
        <v>406</v>
      </c>
      <c r="B418" s="182" t="str">
        <f t="shared" si="27"/>
        <v/>
      </c>
      <c r="C418" s="70"/>
      <c r="D418" s="70"/>
      <c r="E418" s="183" t="str">
        <f>※編集不可※選択項目!$Q408</f>
        <v/>
      </c>
      <c r="F418" s="186" t="str">
        <f t="shared" si="24"/>
        <v/>
      </c>
      <c r="G418" s="186" t="str">
        <f t="shared" si="25"/>
        <v/>
      </c>
      <c r="H418" s="70"/>
      <c r="I418" s="122"/>
      <c r="J418" s="5"/>
      <c r="K418" s="71"/>
      <c r="L418" s="71"/>
      <c r="M418" s="72"/>
      <c r="N418" s="5"/>
      <c r="O418" s="2"/>
      <c r="P418" s="2"/>
      <c r="Q418" s="118"/>
      <c r="R418" s="119"/>
    </row>
    <row r="419" spans="1:18" s="185" customFormat="1" ht="25.4" customHeight="1" x14ac:dyDescent="0.2">
      <c r="A419" s="181">
        <f t="shared" si="26"/>
        <v>407</v>
      </c>
      <c r="B419" s="182" t="str">
        <f t="shared" si="27"/>
        <v/>
      </c>
      <c r="C419" s="70"/>
      <c r="D419" s="70"/>
      <c r="E419" s="183" t="str">
        <f>※編集不可※選択項目!$Q409</f>
        <v/>
      </c>
      <c r="F419" s="186" t="str">
        <f t="shared" si="24"/>
        <v/>
      </c>
      <c r="G419" s="186" t="str">
        <f t="shared" si="25"/>
        <v/>
      </c>
      <c r="H419" s="70"/>
      <c r="I419" s="122"/>
      <c r="J419" s="5"/>
      <c r="K419" s="71"/>
      <c r="L419" s="71"/>
      <c r="M419" s="72"/>
      <c r="N419" s="5"/>
      <c r="O419" s="2"/>
      <c r="P419" s="2"/>
      <c r="Q419" s="118"/>
      <c r="R419" s="119"/>
    </row>
    <row r="420" spans="1:18" s="185" customFormat="1" ht="25.4" customHeight="1" x14ac:dyDescent="0.2">
      <c r="A420" s="181">
        <f t="shared" si="26"/>
        <v>408</v>
      </c>
      <c r="B420" s="182" t="str">
        <f t="shared" si="27"/>
        <v/>
      </c>
      <c r="C420" s="70"/>
      <c r="D420" s="70"/>
      <c r="E420" s="183" t="str">
        <f>※編集不可※選択項目!$Q410</f>
        <v/>
      </c>
      <c r="F420" s="186" t="str">
        <f t="shared" si="24"/>
        <v/>
      </c>
      <c r="G420" s="186" t="str">
        <f t="shared" si="25"/>
        <v/>
      </c>
      <c r="H420" s="70"/>
      <c r="I420" s="122"/>
      <c r="J420" s="5"/>
      <c r="K420" s="71"/>
      <c r="L420" s="71"/>
      <c r="M420" s="72"/>
      <c r="N420" s="5"/>
      <c r="O420" s="2"/>
      <c r="P420" s="2"/>
      <c r="Q420" s="118"/>
      <c r="R420" s="119"/>
    </row>
    <row r="421" spans="1:18" s="185" customFormat="1" ht="25.4" customHeight="1" x14ac:dyDescent="0.2">
      <c r="A421" s="181">
        <f t="shared" si="26"/>
        <v>409</v>
      </c>
      <c r="B421" s="182" t="str">
        <f t="shared" si="27"/>
        <v/>
      </c>
      <c r="C421" s="70"/>
      <c r="D421" s="70"/>
      <c r="E421" s="183" t="str">
        <f>※編集不可※選択項目!$Q411</f>
        <v/>
      </c>
      <c r="F421" s="186" t="str">
        <f t="shared" si="24"/>
        <v/>
      </c>
      <c r="G421" s="186" t="str">
        <f t="shared" si="25"/>
        <v/>
      </c>
      <c r="H421" s="70"/>
      <c r="I421" s="122"/>
      <c r="J421" s="5"/>
      <c r="K421" s="71"/>
      <c r="L421" s="71"/>
      <c r="M421" s="72"/>
      <c r="N421" s="5"/>
      <c r="O421" s="2"/>
      <c r="P421" s="2"/>
      <c r="Q421" s="118"/>
      <c r="R421" s="119"/>
    </row>
    <row r="422" spans="1:18" s="185" customFormat="1" ht="25.4" customHeight="1" x14ac:dyDescent="0.2">
      <c r="A422" s="181">
        <f t="shared" si="26"/>
        <v>410</v>
      </c>
      <c r="B422" s="182" t="str">
        <f t="shared" si="27"/>
        <v/>
      </c>
      <c r="C422" s="70"/>
      <c r="D422" s="70"/>
      <c r="E422" s="183" t="str">
        <f>※編集不可※選択項目!$Q412</f>
        <v/>
      </c>
      <c r="F422" s="186" t="str">
        <f t="shared" si="24"/>
        <v/>
      </c>
      <c r="G422" s="186" t="str">
        <f t="shared" si="25"/>
        <v/>
      </c>
      <c r="H422" s="70"/>
      <c r="I422" s="122"/>
      <c r="J422" s="5"/>
      <c r="K422" s="71"/>
      <c r="L422" s="71"/>
      <c r="M422" s="72"/>
      <c r="N422" s="5"/>
      <c r="O422" s="2"/>
      <c r="P422" s="2"/>
      <c r="Q422" s="118"/>
      <c r="R422" s="119"/>
    </row>
    <row r="423" spans="1:18" s="185" customFormat="1" ht="25.4" customHeight="1" x14ac:dyDescent="0.2">
      <c r="A423" s="181">
        <f t="shared" si="26"/>
        <v>411</v>
      </c>
      <c r="B423" s="182" t="str">
        <f t="shared" si="27"/>
        <v/>
      </c>
      <c r="C423" s="70"/>
      <c r="D423" s="70"/>
      <c r="E423" s="183" t="str">
        <f>※編集不可※選択項目!$Q413</f>
        <v/>
      </c>
      <c r="F423" s="186" t="str">
        <f t="shared" si="24"/>
        <v/>
      </c>
      <c r="G423" s="186" t="str">
        <f t="shared" si="25"/>
        <v/>
      </c>
      <c r="H423" s="70"/>
      <c r="I423" s="122"/>
      <c r="J423" s="5"/>
      <c r="K423" s="71"/>
      <c r="L423" s="71"/>
      <c r="M423" s="72"/>
      <c r="N423" s="5"/>
      <c r="O423" s="2"/>
      <c r="P423" s="2"/>
      <c r="Q423" s="118"/>
      <c r="R423" s="119"/>
    </row>
    <row r="424" spans="1:18" s="185" customFormat="1" ht="25.4" customHeight="1" x14ac:dyDescent="0.2">
      <c r="A424" s="181">
        <f t="shared" si="26"/>
        <v>412</v>
      </c>
      <c r="B424" s="182" t="str">
        <f t="shared" si="27"/>
        <v/>
      </c>
      <c r="C424" s="70"/>
      <c r="D424" s="70"/>
      <c r="E424" s="183" t="str">
        <f>※編集不可※選択項目!$Q414</f>
        <v/>
      </c>
      <c r="F424" s="186" t="str">
        <f t="shared" si="24"/>
        <v/>
      </c>
      <c r="G424" s="186" t="str">
        <f t="shared" si="25"/>
        <v/>
      </c>
      <c r="H424" s="70"/>
      <c r="I424" s="122"/>
      <c r="J424" s="5"/>
      <c r="K424" s="71"/>
      <c r="L424" s="71"/>
      <c r="M424" s="72"/>
      <c r="N424" s="5"/>
      <c r="O424" s="2"/>
      <c r="P424" s="2"/>
      <c r="Q424" s="118"/>
      <c r="R424" s="119"/>
    </row>
    <row r="425" spans="1:18" s="185" customFormat="1" ht="25.4" customHeight="1" x14ac:dyDescent="0.2">
      <c r="A425" s="181">
        <f t="shared" si="26"/>
        <v>413</v>
      </c>
      <c r="B425" s="182" t="str">
        <f t="shared" si="27"/>
        <v/>
      </c>
      <c r="C425" s="70"/>
      <c r="D425" s="70"/>
      <c r="E425" s="183" t="str">
        <f>※編集不可※選択項目!$Q415</f>
        <v/>
      </c>
      <c r="F425" s="186" t="str">
        <f t="shared" si="24"/>
        <v/>
      </c>
      <c r="G425" s="186" t="str">
        <f t="shared" si="25"/>
        <v/>
      </c>
      <c r="H425" s="70"/>
      <c r="I425" s="122"/>
      <c r="J425" s="5"/>
      <c r="K425" s="71"/>
      <c r="L425" s="71"/>
      <c r="M425" s="72"/>
      <c r="N425" s="5"/>
      <c r="O425" s="2"/>
      <c r="P425" s="2"/>
      <c r="Q425" s="118"/>
      <c r="R425" s="119"/>
    </row>
    <row r="426" spans="1:18" s="185" customFormat="1" ht="25.4" customHeight="1" x14ac:dyDescent="0.2">
      <c r="A426" s="181">
        <f t="shared" si="26"/>
        <v>414</v>
      </c>
      <c r="B426" s="182" t="str">
        <f t="shared" si="27"/>
        <v/>
      </c>
      <c r="C426" s="70"/>
      <c r="D426" s="70"/>
      <c r="E426" s="183" t="str">
        <f>※編集不可※選択項目!$Q416</f>
        <v/>
      </c>
      <c r="F426" s="186" t="str">
        <f t="shared" si="24"/>
        <v/>
      </c>
      <c r="G426" s="186" t="str">
        <f t="shared" si="25"/>
        <v/>
      </c>
      <c r="H426" s="70"/>
      <c r="I426" s="122"/>
      <c r="J426" s="5"/>
      <c r="K426" s="71"/>
      <c r="L426" s="71"/>
      <c r="M426" s="72"/>
      <c r="N426" s="5"/>
      <c r="O426" s="2"/>
      <c r="P426" s="2"/>
      <c r="Q426" s="118"/>
      <c r="R426" s="119"/>
    </row>
    <row r="427" spans="1:18" s="185" customFormat="1" ht="25.4" customHeight="1" x14ac:dyDescent="0.2">
      <c r="A427" s="181">
        <f t="shared" si="26"/>
        <v>415</v>
      </c>
      <c r="B427" s="182" t="str">
        <f t="shared" si="27"/>
        <v/>
      </c>
      <c r="C427" s="70"/>
      <c r="D427" s="70"/>
      <c r="E427" s="183" t="str">
        <f>※編集不可※選択項目!$Q417</f>
        <v/>
      </c>
      <c r="F427" s="186" t="str">
        <f t="shared" si="24"/>
        <v/>
      </c>
      <c r="G427" s="186" t="str">
        <f t="shared" si="25"/>
        <v/>
      </c>
      <c r="H427" s="70"/>
      <c r="I427" s="122"/>
      <c r="J427" s="5"/>
      <c r="K427" s="71"/>
      <c r="L427" s="71"/>
      <c r="M427" s="72"/>
      <c r="N427" s="5"/>
      <c r="O427" s="2"/>
      <c r="P427" s="2"/>
      <c r="Q427" s="118"/>
      <c r="R427" s="119"/>
    </row>
    <row r="428" spans="1:18" s="185" customFormat="1" ht="25.4" customHeight="1" x14ac:dyDescent="0.2">
      <c r="A428" s="181">
        <f t="shared" si="26"/>
        <v>416</v>
      </c>
      <c r="B428" s="182" t="str">
        <f t="shared" si="27"/>
        <v/>
      </c>
      <c r="C428" s="70"/>
      <c r="D428" s="70"/>
      <c r="E428" s="183" t="str">
        <f>※編集不可※選択項目!$Q418</f>
        <v/>
      </c>
      <c r="F428" s="186" t="str">
        <f t="shared" si="24"/>
        <v/>
      </c>
      <c r="G428" s="186" t="str">
        <f t="shared" si="25"/>
        <v/>
      </c>
      <c r="H428" s="70"/>
      <c r="I428" s="122"/>
      <c r="J428" s="5"/>
      <c r="K428" s="71"/>
      <c r="L428" s="71"/>
      <c r="M428" s="72"/>
      <c r="N428" s="5"/>
      <c r="O428" s="2"/>
      <c r="P428" s="2"/>
      <c r="Q428" s="118"/>
      <c r="R428" s="119"/>
    </row>
    <row r="429" spans="1:18" s="185" customFormat="1" ht="25.4" customHeight="1" x14ac:dyDescent="0.2">
      <c r="A429" s="181">
        <f t="shared" si="26"/>
        <v>417</v>
      </c>
      <c r="B429" s="182" t="str">
        <f t="shared" si="27"/>
        <v/>
      </c>
      <c r="C429" s="70"/>
      <c r="D429" s="70"/>
      <c r="E429" s="183" t="str">
        <f>※編集不可※選択項目!$Q419</f>
        <v/>
      </c>
      <c r="F429" s="186" t="str">
        <f t="shared" si="24"/>
        <v/>
      </c>
      <c r="G429" s="186" t="str">
        <f t="shared" si="25"/>
        <v/>
      </c>
      <c r="H429" s="70"/>
      <c r="I429" s="122"/>
      <c r="J429" s="5"/>
      <c r="K429" s="71"/>
      <c r="L429" s="71"/>
      <c r="M429" s="72"/>
      <c r="N429" s="5"/>
      <c r="O429" s="2"/>
      <c r="P429" s="2"/>
      <c r="Q429" s="118"/>
      <c r="R429" s="119"/>
    </row>
    <row r="430" spans="1:18" s="185" customFormat="1" ht="25.4" customHeight="1" x14ac:dyDescent="0.2">
      <c r="A430" s="181">
        <f t="shared" si="26"/>
        <v>418</v>
      </c>
      <c r="B430" s="182" t="str">
        <f t="shared" si="27"/>
        <v/>
      </c>
      <c r="C430" s="70"/>
      <c r="D430" s="70"/>
      <c r="E430" s="183" t="str">
        <f>※編集不可※選択項目!$Q420</f>
        <v/>
      </c>
      <c r="F430" s="186" t="str">
        <f t="shared" si="24"/>
        <v/>
      </c>
      <c r="G430" s="186" t="str">
        <f t="shared" si="25"/>
        <v/>
      </c>
      <c r="H430" s="70"/>
      <c r="I430" s="122"/>
      <c r="J430" s="5"/>
      <c r="K430" s="71"/>
      <c r="L430" s="71"/>
      <c r="M430" s="72"/>
      <c r="N430" s="5"/>
      <c r="O430" s="2"/>
      <c r="P430" s="2"/>
      <c r="Q430" s="118"/>
      <c r="R430" s="119"/>
    </row>
    <row r="431" spans="1:18" s="185" customFormat="1" ht="25.4" customHeight="1" x14ac:dyDescent="0.2">
      <c r="A431" s="181">
        <f t="shared" si="26"/>
        <v>419</v>
      </c>
      <c r="B431" s="182" t="str">
        <f t="shared" si="27"/>
        <v/>
      </c>
      <c r="C431" s="70"/>
      <c r="D431" s="70"/>
      <c r="E431" s="183" t="str">
        <f>※編集不可※選択項目!$Q421</f>
        <v/>
      </c>
      <c r="F431" s="186" t="str">
        <f t="shared" si="24"/>
        <v/>
      </c>
      <c r="G431" s="186" t="str">
        <f t="shared" si="25"/>
        <v/>
      </c>
      <c r="H431" s="70"/>
      <c r="I431" s="122"/>
      <c r="J431" s="5"/>
      <c r="K431" s="71"/>
      <c r="L431" s="71"/>
      <c r="M431" s="72"/>
      <c r="N431" s="5"/>
      <c r="O431" s="2"/>
      <c r="P431" s="2"/>
      <c r="Q431" s="118"/>
      <c r="R431" s="119"/>
    </row>
    <row r="432" spans="1:18" s="185" customFormat="1" ht="25.4" customHeight="1" x14ac:dyDescent="0.2">
      <c r="A432" s="181">
        <f t="shared" si="26"/>
        <v>420</v>
      </c>
      <c r="B432" s="182" t="str">
        <f t="shared" si="27"/>
        <v/>
      </c>
      <c r="C432" s="70"/>
      <c r="D432" s="70"/>
      <c r="E432" s="183" t="str">
        <f>※編集不可※選択項目!$Q422</f>
        <v/>
      </c>
      <c r="F432" s="186" t="str">
        <f t="shared" si="24"/>
        <v/>
      </c>
      <c r="G432" s="186" t="str">
        <f t="shared" si="25"/>
        <v/>
      </c>
      <c r="H432" s="70"/>
      <c r="I432" s="122"/>
      <c r="J432" s="5"/>
      <c r="K432" s="71"/>
      <c r="L432" s="71"/>
      <c r="M432" s="72"/>
      <c r="N432" s="5"/>
      <c r="O432" s="2"/>
      <c r="P432" s="2"/>
      <c r="Q432" s="118"/>
      <c r="R432" s="119"/>
    </row>
    <row r="433" spans="1:18" s="185" customFormat="1" ht="25.4" customHeight="1" x14ac:dyDescent="0.2">
      <c r="A433" s="181">
        <f t="shared" si="26"/>
        <v>421</v>
      </c>
      <c r="B433" s="182" t="str">
        <f t="shared" si="27"/>
        <v/>
      </c>
      <c r="C433" s="70"/>
      <c r="D433" s="70"/>
      <c r="E433" s="183" t="str">
        <f>※編集不可※選択項目!$Q423</f>
        <v/>
      </c>
      <c r="F433" s="186" t="str">
        <f t="shared" si="24"/>
        <v/>
      </c>
      <c r="G433" s="186" t="str">
        <f t="shared" si="25"/>
        <v/>
      </c>
      <c r="H433" s="70"/>
      <c r="I433" s="122"/>
      <c r="J433" s="5"/>
      <c r="K433" s="71"/>
      <c r="L433" s="71"/>
      <c r="M433" s="72"/>
      <c r="N433" s="5"/>
      <c r="O433" s="2"/>
      <c r="P433" s="2"/>
      <c r="Q433" s="118"/>
      <c r="R433" s="119"/>
    </row>
    <row r="434" spans="1:18" s="185" customFormat="1" ht="25.4" customHeight="1" x14ac:dyDescent="0.2">
      <c r="A434" s="181">
        <f t="shared" si="26"/>
        <v>422</v>
      </c>
      <c r="B434" s="182" t="str">
        <f t="shared" si="27"/>
        <v/>
      </c>
      <c r="C434" s="70"/>
      <c r="D434" s="70"/>
      <c r="E434" s="183" t="str">
        <f>※編集不可※選択項目!$Q424</f>
        <v/>
      </c>
      <c r="F434" s="186" t="str">
        <f t="shared" si="24"/>
        <v/>
      </c>
      <c r="G434" s="186" t="str">
        <f t="shared" si="25"/>
        <v/>
      </c>
      <c r="H434" s="70"/>
      <c r="I434" s="122"/>
      <c r="J434" s="5"/>
      <c r="K434" s="71"/>
      <c r="L434" s="71"/>
      <c r="M434" s="72"/>
      <c r="N434" s="5"/>
      <c r="O434" s="2"/>
      <c r="P434" s="2"/>
      <c r="Q434" s="118"/>
      <c r="R434" s="119"/>
    </row>
    <row r="435" spans="1:18" s="185" customFormat="1" ht="25.4" customHeight="1" x14ac:dyDescent="0.2">
      <c r="A435" s="181">
        <f t="shared" si="26"/>
        <v>423</v>
      </c>
      <c r="B435" s="182" t="str">
        <f t="shared" si="27"/>
        <v/>
      </c>
      <c r="C435" s="70"/>
      <c r="D435" s="70"/>
      <c r="E435" s="183" t="str">
        <f>※編集不可※選択項目!$Q425</f>
        <v/>
      </c>
      <c r="F435" s="186" t="str">
        <f t="shared" si="24"/>
        <v/>
      </c>
      <c r="G435" s="186" t="str">
        <f t="shared" si="25"/>
        <v/>
      </c>
      <c r="H435" s="70"/>
      <c r="I435" s="122"/>
      <c r="J435" s="5"/>
      <c r="K435" s="71"/>
      <c r="L435" s="71"/>
      <c r="M435" s="72"/>
      <c r="N435" s="5"/>
      <c r="O435" s="2"/>
      <c r="P435" s="2"/>
      <c r="Q435" s="118"/>
      <c r="R435" s="119"/>
    </row>
    <row r="436" spans="1:18" s="185" customFormat="1" ht="25.4" customHeight="1" x14ac:dyDescent="0.2">
      <c r="A436" s="181">
        <f t="shared" si="26"/>
        <v>424</v>
      </c>
      <c r="B436" s="182" t="str">
        <f t="shared" si="27"/>
        <v/>
      </c>
      <c r="C436" s="70"/>
      <c r="D436" s="70"/>
      <c r="E436" s="183" t="str">
        <f>※編集不可※選択項目!$Q426</f>
        <v/>
      </c>
      <c r="F436" s="186" t="str">
        <f t="shared" si="24"/>
        <v/>
      </c>
      <c r="G436" s="186" t="str">
        <f t="shared" si="25"/>
        <v/>
      </c>
      <c r="H436" s="70"/>
      <c r="I436" s="122"/>
      <c r="J436" s="5"/>
      <c r="K436" s="71"/>
      <c r="L436" s="71"/>
      <c r="M436" s="72"/>
      <c r="N436" s="5"/>
      <c r="O436" s="2"/>
      <c r="P436" s="2"/>
      <c r="Q436" s="118"/>
      <c r="R436" s="119"/>
    </row>
    <row r="437" spans="1:18" s="185" customFormat="1" ht="25.4" customHeight="1" x14ac:dyDescent="0.2">
      <c r="A437" s="181">
        <f t="shared" si="26"/>
        <v>425</v>
      </c>
      <c r="B437" s="182" t="str">
        <f t="shared" si="27"/>
        <v/>
      </c>
      <c r="C437" s="70"/>
      <c r="D437" s="70"/>
      <c r="E437" s="183" t="str">
        <f>※編集不可※選択項目!$Q427</f>
        <v/>
      </c>
      <c r="F437" s="186" t="str">
        <f t="shared" si="24"/>
        <v/>
      </c>
      <c r="G437" s="186" t="str">
        <f t="shared" si="25"/>
        <v/>
      </c>
      <c r="H437" s="70"/>
      <c r="I437" s="122"/>
      <c r="J437" s="5"/>
      <c r="K437" s="71"/>
      <c r="L437" s="71"/>
      <c r="M437" s="72"/>
      <c r="N437" s="5"/>
      <c r="O437" s="2"/>
      <c r="P437" s="2"/>
      <c r="Q437" s="118"/>
      <c r="R437" s="119"/>
    </row>
    <row r="438" spans="1:18" s="185" customFormat="1" ht="25.4" customHeight="1" x14ac:dyDescent="0.2">
      <c r="A438" s="181">
        <f t="shared" si="26"/>
        <v>426</v>
      </c>
      <c r="B438" s="182" t="str">
        <f t="shared" si="27"/>
        <v/>
      </c>
      <c r="C438" s="70"/>
      <c r="D438" s="70"/>
      <c r="E438" s="183" t="str">
        <f>※編集不可※選択項目!$Q428</f>
        <v/>
      </c>
      <c r="F438" s="186" t="str">
        <f t="shared" si="24"/>
        <v/>
      </c>
      <c r="G438" s="186" t="str">
        <f t="shared" si="25"/>
        <v/>
      </c>
      <c r="H438" s="70"/>
      <c r="I438" s="122"/>
      <c r="J438" s="5"/>
      <c r="K438" s="71"/>
      <c r="L438" s="71"/>
      <c r="M438" s="72"/>
      <c r="N438" s="5"/>
      <c r="O438" s="2"/>
      <c r="P438" s="2"/>
      <c r="Q438" s="118"/>
      <c r="R438" s="119"/>
    </row>
    <row r="439" spans="1:18" s="185" customFormat="1" ht="25.4" customHeight="1" x14ac:dyDescent="0.2">
      <c r="A439" s="181">
        <f t="shared" si="26"/>
        <v>427</v>
      </c>
      <c r="B439" s="182" t="str">
        <f t="shared" si="27"/>
        <v/>
      </c>
      <c r="C439" s="70"/>
      <c r="D439" s="70"/>
      <c r="E439" s="183" t="str">
        <f>※編集不可※選択項目!$Q429</f>
        <v/>
      </c>
      <c r="F439" s="186" t="str">
        <f t="shared" si="24"/>
        <v/>
      </c>
      <c r="G439" s="186" t="str">
        <f t="shared" si="25"/>
        <v/>
      </c>
      <c r="H439" s="70"/>
      <c r="I439" s="122"/>
      <c r="J439" s="5"/>
      <c r="K439" s="71"/>
      <c r="L439" s="71"/>
      <c r="M439" s="72"/>
      <c r="N439" s="5"/>
      <c r="O439" s="2"/>
      <c r="P439" s="2"/>
      <c r="Q439" s="118"/>
      <c r="R439" s="119"/>
    </row>
    <row r="440" spans="1:18" s="185" customFormat="1" ht="25.4" customHeight="1" x14ac:dyDescent="0.2">
      <c r="A440" s="181">
        <f t="shared" si="26"/>
        <v>428</v>
      </c>
      <c r="B440" s="182" t="str">
        <f t="shared" si="27"/>
        <v/>
      </c>
      <c r="C440" s="70"/>
      <c r="D440" s="70"/>
      <c r="E440" s="183" t="str">
        <f>※編集不可※選択項目!$Q430</f>
        <v/>
      </c>
      <c r="F440" s="186" t="str">
        <f t="shared" si="24"/>
        <v/>
      </c>
      <c r="G440" s="186" t="str">
        <f t="shared" si="25"/>
        <v/>
      </c>
      <c r="H440" s="70"/>
      <c r="I440" s="122"/>
      <c r="J440" s="5"/>
      <c r="K440" s="71"/>
      <c r="L440" s="71"/>
      <c r="M440" s="72"/>
      <c r="N440" s="5"/>
      <c r="O440" s="2"/>
      <c r="P440" s="2"/>
      <c r="Q440" s="118"/>
      <c r="R440" s="119"/>
    </row>
    <row r="441" spans="1:18" s="185" customFormat="1" ht="25.4" customHeight="1" x14ac:dyDescent="0.2">
      <c r="A441" s="181">
        <f t="shared" si="26"/>
        <v>429</v>
      </c>
      <c r="B441" s="182" t="str">
        <f t="shared" si="27"/>
        <v/>
      </c>
      <c r="C441" s="70"/>
      <c r="D441" s="70"/>
      <c r="E441" s="183" t="str">
        <f>※編集不可※選択項目!$Q431</f>
        <v/>
      </c>
      <c r="F441" s="186" t="str">
        <f t="shared" si="24"/>
        <v/>
      </c>
      <c r="G441" s="186" t="str">
        <f t="shared" si="25"/>
        <v/>
      </c>
      <c r="H441" s="70"/>
      <c r="I441" s="122"/>
      <c r="J441" s="5"/>
      <c r="K441" s="71"/>
      <c r="L441" s="71"/>
      <c r="M441" s="72"/>
      <c r="N441" s="5"/>
      <c r="O441" s="2"/>
      <c r="P441" s="2"/>
      <c r="Q441" s="118"/>
      <c r="R441" s="119"/>
    </row>
    <row r="442" spans="1:18" s="185" customFormat="1" ht="25.4" customHeight="1" x14ac:dyDescent="0.2">
      <c r="A442" s="181">
        <f t="shared" si="26"/>
        <v>430</v>
      </c>
      <c r="B442" s="182" t="str">
        <f t="shared" si="27"/>
        <v/>
      </c>
      <c r="C442" s="70"/>
      <c r="D442" s="70"/>
      <c r="E442" s="183" t="str">
        <f>※編集不可※選択項目!$Q432</f>
        <v/>
      </c>
      <c r="F442" s="186" t="str">
        <f t="shared" si="24"/>
        <v/>
      </c>
      <c r="G442" s="186" t="str">
        <f t="shared" si="25"/>
        <v/>
      </c>
      <c r="H442" s="70"/>
      <c r="I442" s="122"/>
      <c r="J442" s="5"/>
      <c r="K442" s="71"/>
      <c r="L442" s="71"/>
      <c r="M442" s="72"/>
      <c r="N442" s="5"/>
      <c r="O442" s="2"/>
      <c r="P442" s="2"/>
      <c r="Q442" s="118"/>
      <c r="R442" s="119"/>
    </row>
    <row r="443" spans="1:18" s="185" customFormat="1" ht="25.4" customHeight="1" x14ac:dyDescent="0.2">
      <c r="A443" s="181">
        <f t="shared" si="26"/>
        <v>431</v>
      </c>
      <c r="B443" s="182" t="str">
        <f t="shared" si="27"/>
        <v/>
      </c>
      <c r="C443" s="70"/>
      <c r="D443" s="70"/>
      <c r="E443" s="183" t="str">
        <f>※編集不可※選択項目!$Q433</f>
        <v/>
      </c>
      <c r="F443" s="186" t="str">
        <f t="shared" si="24"/>
        <v/>
      </c>
      <c r="G443" s="186" t="str">
        <f t="shared" si="25"/>
        <v/>
      </c>
      <c r="H443" s="70"/>
      <c r="I443" s="122"/>
      <c r="J443" s="5"/>
      <c r="K443" s="71"/>
      <c r="L443" s="71"/>
      <c r="M443" s="72"/>
      <c r="N443" s="5"/>
      <c r="O443" s="2"/>
      <c r="P443" s="2"/>
      <c r="Q443" s="118"/>
      <c r="R443" s="119"/>
    </row>
    <row r="444" spans="1:18" s="185" customFormat="1" ht="25.4" customHeight="1" x14ac:dyDescent="0.2">
      <c r="A444" s="181">
        <f t="shared" si="26"/>
        <v>432</v>
      </c>
      <c r="B444" s="182" t="str">
        <f t="shared" si="27"/>
        <v/>
      </c>
      <c r="C444" s="70"/>
      <c r="D444" s="70"/>
      <c r="E444" s="183" t="str">
        <f>※編集不可※選択項目!$Q434</f>
        <v/>
      </c>
      <c r="F444" s="186" t="str">
        <f t="shared" si="24"/>
        <v/>
      </c>
      <c r="G444" s="186" t="str">
        <f t="shared" si="25"/>
        <v/>
      </c>
      <c r="H444" s="70"/>
      <c r="I444" s="122"/>
      <c r="J444" s="5"/>
      <c r="K444" s="71"/>
      <c r="L444" s="71"/>
      <c r="M444" s="72"/>
      <c r="N444" s="5"/>
      <c r="O444" s="2"/>
      <c r="P444" s="2"/>
      <c r="Q444" s="118"/>
      <c r="R444" s="119"/>
    </row>
    <row r="445" spans="1:18" s="185" customFormat="1" ht="25.4" customHeight="1" x14ac:dyDescent="0.2">
      <c r="A445" s="181">
        <f t="shared" si="26"/>
        <v>433</v>
      </c>
      <c r="B445" s="182" t="str">
        <f t="shared" si="27"/>
        <v/>
      </c>
      <c r="C445" s="70"/>
      <c r="D445" s="70"/>
      <c r="E445" s="183" t="str">
        <f>※編集不可※選択項目!$Q435</f>
        <v/>
      </c>
      <c r="F445" s="186" t="str">
        <f t="shared" si="24"/>
        <v/>
      </c>
      <c r="G445" s="186" t="str">
        <f t="shared" si="25"/>
        <v/>
      </c>
      <c r="H445" s="70"/>
      <c r="I445" s="122"/>
      <c r="J445" s="5"/>
      <c r="K445" s="71"/>
      <c r="L445" s="71"/>
      <c r="M445" s="72"/>
      <c r="N445" s="5"/>
      <c r="O445" s="2"/>
      <c r="P445" s="2"/>
      <c r="Q445" s="118"/>
      <c r="R445" s="119"/>
    </row>
    <row r="446" spans="1:18" s="185" customFormat="1" ht="25.4" customHeight="1" x14ac:dyDescent="0.2">
      <c r="A446" s="181">
        <f t="shared" si="26"/>
        <v>434</v>
      </c>
      <c r="B446" s="182" t="str">
        <f t="shared" si="27"/>
        <v/>
      </c>
      <c r="C446" s="70"/>
      <c r="D446" s="70"/>
      <c r="E446" s="183" t="str">
        <f>※編集不可※選択項目!$Q436</f>
        <v/>
      </c>
      <c r="F446" s="186" t="str">
        <f t="shared" si="24"/>
        <v/>
      </c>
      <c r="G446" s="186" t="str">
        <f t="shared" si="25"/>
        <v/>
      </c>
      <c r="H446" s="70"/>
      <c r="I446" s="122"/>
      <c r="J446" s="5"/>
      <c r="K446" s="71"/>
      <c r="L446" s="71"/>
      <c r="M446" s="72"/>
      <c r="N446" s="5"/>
      <c r="O446" s="2"/>
      <c r="P446" s="2"/>
      <c r="Q446" s="118"/>
      <c r="R446" s="119"/>
    </row>
    <row r="447" spans="1:18" s="185" customFormat="1" ht="25.4" customHeight="1" x14ac:dyDescent="0.2">
      <c r="A447" s="181">
        <f t="shared" si="26"/>
        <v>435</v>
      </c>
      <c r="B447" s="182" t="str">
        <f t="shared" si="27"/>
        <v/>
      </c>
      <c r="C447" s="70"/>
      <c r="D447" s="70"/>
      <c r="E447" s="183" t="str">
        <f>※編集不可※選択項目!$Q437</f>
        <v/>
      </c>
      <c r="F447" s="186" t="str">
        <f t="shared" si="24"/>
        <v/>
      </c>
      <c r="G447" s="186" t="str">
        <f t="shared" si="25"/>
        <v/>
      </c>
      <c r="H447" s="70"/>
      <c r="I447" s="122"/>
      <c r="J447" s="5"/>
      <c r="K447" s="71"/>
      <c r="L447" s="71"/>
      <c r="M447" s="72"/>
      <c r="N447" s="5"/>
      <c r="O447" s="2"/>
      <c r="P447" s="2"/>
      <c r="Q447" s="118"/>
      <c r="R447" s="119"/>
    </row>
    <row r="448" spans="1:18" s="185" customFormat="1" ht="25.4" customHeight="1" x14ac:dyDescent="0.2">
      <c r="A448" s="181">
        <f t="shared" si="26"/>
        <v>436</v>
      </c>
      <c r="B448" s="182" t="str">
        <f t="shared" si="27"/>
        <v/>
      </c>
      <c r="C448" s="70"/>
      <c r="D448" s="70"/>
      <c r="E448" s="183" t="str">
        <f>※編集不可※選択項目!$Q438</f>
        <v/>
      </c>
      <c r="F448" s="186" t="str">
        <f t="shared" si="24"/>
        <v/>
      </c>
      <c r="G448" s="186" t="str">
        <f t="shared" si="25"/>
        <v/>
      </c>
      <c r="H448" s="70"/>
      <c r="I448" s="122"/>
      <c r="J448" s="5"/>
      <c r="K448" s="71"/>
      <c r="L448" s="71"/>
      <c r="M448" s="72"/>
      <c r="N448" s="5"/>
      <c r="O448" s="2"/>
      <c r="P448" s="2"/>
      <c r="Q448" s="118"/>
      <c r="R448" s="119"/>
    </row>
    <row r="449" spans="1:18" s="185" customFormat="1" ht="25.4" customHeight="1" x14ac:dyDescent="0.2">
      <c r="A449" s="181">
        <f t="shared" si="26"/>
        <v>437</v>
      </c>
      <c r="B449" s="182" t="str">
        <f t="shared" si="27"/>
        <v/>
      </c>
      <c r="C449" s="70"/>
      <c r="D449" s="70"/>
      <c r="E449" s="183" t="str">
        <f>※編集不可※選択項目!$Q439</f>
        <v/>
      </c>
      <c r="F449" s="186" t="str">
        <f t="shared" si="24"/>
        <v/>
      </c>
      <c r="G449" s="186" t="str">
        <f t="shared" si="25"/>
        <v/>
      </c>
      <c r="H449" s="70"/>
      <c r="I449" s="122"/>
      <c r="J449" s="5"/>
      <c r="K449" s="71"/>
      <c r="L449" s="71"/>
      <c r="M449" s="72"/>
      <c r="N449" s="5"/>
      <c r="O449" s="2"/>
      <c r="P449" s="2"/>
      <c r="Q449" s="118"/>
      <c r="R449" s="119"/>
    </row>
    <row r="450" spans="1:18" s="185" customFormat="1" ht="25.4" customHeight="1" x14ac:dyDescent="0.2">
      <c r="A450" s="181">
        <f t="shared" si="26"/>
        <v>438</v>
      </c>
      <c r="B450" s="182" t="str">
        <f t="shared" si="27"/>
        <v/>
      </c>
      <c r="C450" s="70"/>
      <c r="D450" s="70"/>
      <c r="E450" s="183" t="str">
        <f>※編集不可※選択項目!$Q440</f>
        <v/>
      </c>
      <c r="F450" s="186" t="str">
        <f t="shared" si="24"/>
        <v/>
      </c>
      <c r="G450" s="186" t="str">
        <f t="shared" si="25"/>
        <v/>
      </c>
      <c r="H450" s="70"/>
      <c r="I450" s="122"/>
      <c r="J450" s="5"/>
      <c r="K450" s="71"/>
      <c r="L450" s="71"/>
      <c r="M450" s="72"/>
      <c r="N450" s="5"/>
      <c r="O450" s="2"/>
      <c r="P450" s="2"/>
      <c r="Q450" s="118"/>
      <c r="R450" s="119"/>
    </row>
    <row r="451" spans="1:18" s="185" customFormat="1" ht="25.4" customHeight="1" x14ac:dyDescent="0.2">
      <c r="A451" s="181">
        <f t="shared" si="26"/>
        <v>439</v>
      </c>
      <c r="B451" s="182" t="str">
        <f t="shared" si="27"/>
        <v/>
      </c>
      <c r="C451" s="70"/>
      <c r="D451" s="70"/>
      <c r="E451" s="183" t="str">
        <f>※編集不可※選択項目!$Q441</f>
        <v/>
      </c>
      <c r="F451" s="186" t="str">
        <f t="shared" si="24"/>
        <v/>
      </c>
      <c r="G451" s="186" t="str">
        <f t="shared" si="25"/>
        <v/>
      </c>
      <c r="H451" s="70"/>
      <c r="I451" s="122"/>
      <c r="J451" s="5"/>
      <c r="K451" s="71"/>
      <c r="L451" s="71"/>
      <c r="M451" s="72"/>
      <c r="N451" s="5"/>
      <c r="O451" s="2"/>
      <c r="P451" s="2"/>
      <c r="Q451" s="118"/>
      <c r="R451" s="119"/>
    </row>
    <row r="452" spans="1:18" s="185" customFormat="1" ht="25.4" customHeight="1" x14ac:dyDescent="0.2">
      <c r="A452" s="181">
        <f t="shared" si="26"/>
        <v>440</v>
      </c>
      <c r="B452" s="182" t="str">
        <f t="shared" si="27"/>
        <v/>
      </c>
      <c r="C452" s="70"/>
      <c r="D452" s="70"/>
      <c r="E452" s="183" t="str">
        <f>※編集不可※選択項目!$Q442</f>
        <v/>
      </c>
      <c r="F452" s="186" t="str">
        <f t="shared" si="24"/>
        <v/>
      </c>
      <c r="G452" s="186" t="str">
        <f t="shared" si="25"/>
        <v/>
      </c>
      <c r="H452" s="70"/>
      <c r="I452" s="122"/>
      <c r="J452" s="5"/>
      <c r="K452" s="71"/>
      <c r="L452" s="71"/>
      <c r="M452" s="72"/>
      <c r="N452" s="5"/>
      <c r="O452" s="2"/>
      <c r="P452" s="2"/>
      <c r="Q452" s="118"/>
      <c r="R452" s="119"/>
    </row>
    <row r="453" spans="1:18" s="185" customFormat="1" ht="25.4" customHeight="1" x14ac:dyDescent="0.2">
      <c r="A453" s="181">
        <f t="shared" si="26"/>
        <v>441</v>
      </c>
      <c r="B453" s="182" t="str">
        <f t="shared" si="27"/>
        <v/>
      </c>
      <c r="C453" s="70"/>
      <c r="D453" s="70"/>
      <c r="E453" s="183" t="str">
        <f>※編集不可※選択項目!$Q443</f>
        <v/>
      </c>
      <c r="F453" s="186" t="str">
        <f t="shared" si="24"/>
        <v/>
      </c>
      <c r="G453" s="186" t="str">
        <f t="shared" si="25"/>
        <v/>
      </c>
      <c r="H453" s="70"/>
      <c r="I453" s="122"/>
      <c r="J453" s="5"/>
      <c r="K453" s="71"/>
      <c r="L453" s="71"/>
      <c r="M453" s="72"/>
      <c r="N453" s="5"/>
      <c r="O453" s="2"/>
      <c r="P453" s="2"/>
      <c r="Q453" s="118"/>
      <c r="R453" s="119"/>
    </row>
    <row r="454" spans="1:18" s="185" customFormat="1" ht="25.4" customHeight="1" x14ac:dyDescent="0.2">
      <c r="A454" s="181">
        <f t="shared" si="26"/>
        <v>442</v>
      </c>
      <c r="B454" s="182" t="str">
        <f t="shared" si="27"/>
        <v/>
      </c>
      <c r="C454" s="70"/>
      <c r="D454" s="70"/>
      <c r="E454" s="183" t="str">
        <f>※編集不可※選択項目!$Q444</f>
        <v/>
      </c>
      <c r="F454" s="186" t="str">
        <f t="shared" si="24"/>
        <v/>
      </c>
      <c r="G454" s="186" t="str">
        <f t="shared" si="25"/>
        <v/>
      </c>
      <c r="H454" s="70"/>
      <c r="I454" s="122"/>
      <c r="J454" s="5"/>
      <c r="K454" s="71"/>
      <c r="L454" s="71"/>
      <c r="M454" s="72"/>
      <c r="N454" s="5"/>
      <c r="O454" s="2"/>
      <c r="P454" s="2"/>
      <c r="Q454" s="118"/>
      <c r="R454" s="119"/>
    </row>
    <row r="455" spans="1:18" s="185" customFormat="1" ht="25.4" customHeight="1" x14ac:dyDescent="0.2">
      <c r="A455" s="181">
        <f t="shared" si="26"/>
        <v>443</v>
      </c>
      <c r="B455" s="182" t="str">
        <f t="shared" si="27"/>
        <v/>
      </c>
      <c r="C455" s="70"/>
      <c r="D455" s="70"/>
      <c r="E455" s="183" t="str">
        <f>※編集不可※選択項目!$Q445</f>
        <v/>
      </c>
      <c r="F455" s="186" t="str">
        <f t="shared" si="24"/>
        <v/>
      </c>
      <c r="G455" s="186" t="str">
        <f t="shared" si="25"/>
        <v/>
      </c>
      <c r="H455" s="70"/>
      <c r="I455" s="122"/>
      <c r="J455" s="5"/>
      <c r="K455" s="71"/>
      <c r="L455" s="71"/>
      <c r="M455" s="72"/>
      <c r="N455" s="5"/>
      <c r="O455" s="2"/>
      <c r="P455" s="2"/>
      <c r="Q455" s="118"/>
      <c r="R455" s="119"/>
    </row>
    <row r="456" spans="1:18" s="185" customFormat="1" ht="25.4" customHeight="1" x14ac:dyDescent="0.2">
      <c r="A456" s="181">
        <f t="shared" si="26"/>
        <v>444</v>
      </c>
      <c r="B456" s="182" t="str">
        <f t="shared" si="27"/>
        <v/>
      </c>
      <c r="C456" s="70"/>
      <c r="D456" s="70"/>
      <c r="E456" s="183" t="str">
        <f>※編集不可※選択項目!$Q446</f>
        <v/>
      </c>
      <c r="F456" s="186" t="str">
        <f t="shared" si="24"/>
        <v/>
      </c>
      <c r="G456" s="186" t="str">
        <f t="shared" si="25"/>
        <v/>
      </c>
      <c r="H456" s="70"/>
      <c r="I456" s="122"/>
      <c r="J456" s="5"/>
      <c r="K456" s="71"/>
      <c r="L456" s="71"/>
      <c r="M456" s="72"/>
      <c r="N456" s="5"/>
      <c r="O456" s="2"/>
      <c r="P456" s="2"/>
      <c r="Q456" s="118"/>
      <c r="R456" s="119"/>
    </row>
    <row r="457" spans="1:18" s="185" customFormat="1" ht="25.4" customHeight="1" x14ac:dyDescent="0.2">
      <c r="A457" s="181">
        <f t="shared" si="26"/>
        <v>445</v>
      </c>
      <c r="B457" s="182" t="str">
        <f t="shared" si="27"/>
        <v/>
      </c>
      <c r="C457" s="70"/>
      <c r="D457" s="70"/>
      <c r="E457" s="183" t="str">
        <f>※編集不可※選択項目!$Q447</f>
        <v/>
      </c>
      <c r="F457" s="186" t="str">
        <f t="shared" si="24"/>
        <v/>
      </c>
      <c r="G457" s="186" t="str">
        <f t="shared" si="25"/>
        <v/>
      </c>
      <c r="H457" s="70"/>
      <c r="I457" s="122"/>
      <c r="J457" s="5"/>
      <c r="K457" s="71"/>
      <c r="L457" s="71"/>
      <c r="M457" s="72"/>
      <c r="N457" s="5"/>
      <c r="O457" s="2"/>
      <c r="P457" s="2"/>
      <c r="Q457" s="118"/>
      <c r="R457" s="119"/>
    </row>
    <row r="458" spans="1:18" s="185" customFormat="1" ht="25.4" customHeight="1" x14ac:dyDescent="0.2">
      <c r="A458" s="181">
        <f t="shared" si="26"/>
        <v>446</v>
      </c>
      <c r="B458" s="182" t="str">
        <f t="shared" si="27"/>
        <v/>
      </c>
      <c r="C458" s="70"/>
      <c r="D458" s="70"/>
      <c r="E458" s="183" t="str">
        <f>※編集不可※選択項目!$Q448</f>
        <v/>
      </c>
      <c r="F458" s="186" t="str">
        <f t="shared" si="24"/>
        <v/>
      </c>
      <c r="G458" s="186" t="str">
        <f t="shared" si="25"/>
        <v/>
      </c>
      <c r="H458" s="70"/>
      <c r="I458" s="122"/>
      <c r="J458" s="5"/>
      <c r="K458" s="71"/>
      <c r="L458" s="71"/>
      <c r="M458" s="72"/>
      <c r="N458" s="5"/>
      <c r="O458" s="2"/>
      <c r="P458" s="2"/>
      <c r="Q458" s="118"/>
      <c r="R458" s="119"/>
    </row>
    <row r="459" spans="1:18" s="185" customFormat="1" ht="25.4" customHeight="1" x14ac:dyDescent="0.2">
      <c r="A459" s="181">
        <f t="shared" si="26"/>
        <v>447</v>
      </c>
      <c r="B459" s="182" t="str">
        <f t="shared" si="27"/>
        <v/>
      </c>
      <c r="C459" s="70"/>
      <c r="D459" s="70"/>
      <c r="E459" s="183" t="str">
        <f>※編集不可※選択項目!$Q449</f>
        <v/>
      </c>
      <c r="F459" s="186" t="str">
        <f t="shared" si="24"/>
        <v/>
      </c>
      <c r="G459" s="186" t="str">
        <f t="shared" si="25"/>
        <v/>
      </c>
      <c r="H459" s="70"/>
      <c r="I459" s="122"/>
      <c r="J459" s="5"/>
      <c r="K459" s="71"/>
      <c r="L459" s="71"/>
      <c r="M459" s="72"/>
      <c r="N459" s="5"/>
      <c r="O459" s="2"/>
      <c r="P459" s="2"/>
      <c r="Q459" s="118"/>
      <c r="R459" s="119"/>
    </row>
    <row r="460" spans="1:18" s="185" customFormat="1" ht="25.4" customHeight="1" x14ac:dyDescent="0.2">
      <c r="A460" s="181">
        <f t="shared" si="26"/>
        <v>448</v>
      </c>
      <c r="B460" s="182" t="str">
        <f t="shared" si="27"/>
        <v/>
      </c>
      <c r="C460" s="70"/>
      <c r="D460" s="70"/>
      <c r="E460" s="183" t="str">
        <f>※編集不可※選択項目!$Q450</f>
        <v/>
      </c>
      <c r="F460" s="186" t="str">
        <f t="shared" si="24"/>
        <v/>
      </c>
      <c r="G460" s="186" t="str">
        <f t="shared" si="25"/>
        <v/>
      </c>
      <c r="H460" s="70"/>
      <c r="I460" s="122"/>
      <c r="J460" s="5"/>
      <c r="K460" s="71"/>
      <c r="L460" s="71"/>
      <c r="M460" s="72"/>
      <c r="N460" s="5"/>
      <c r="O460" s="2"/>
      <c r="P460" s="2"/>
      <c r="Q460" s="118"/>
      <c r="R460" s="119"/>
    </row>
    <row r="461" spans="1:18" s="185" customFormat="1" ht="25.4" customHeight="1" x14ac:dyDescent="0.2">
      <c r="A461" s="181">
        <f t="shared" si="26"/>
        <v>449</v>
      </c>
      <c r="B461" s="182" t="str">
        <f t="shared" si="27"/>
        <v/>
      </c>
      <c r="C461" s="70"/>
      <c r="D461" s="70"/>
      <c r="E461" s="183" t="str">
        <f>※編集不可※選択項目!$Q451</f>
        <v/>
      </c>
      <c r="F461" s="186" t="str">
        <f t="shared" ref="F461:F512" si="28">IF($C$2="","",IF($C461="","",$C$2))</f>
        <v/>
      </c>
      <c r="G461" s="186" t="str">
        <f t="shared" ref="G461:G512" si="29">IF($F$2="","",IF($C461="","",$F$2))</f>
        <v/>
      </c>
      <c r="H461" s="70"/>
      <c r="I461" s="122"/>
      <c r="J461" s="5"/>
      <c r="K461" s="71"/>
      <c r="L461" s="71"/>
      <c r="M461" s="72"/>
      <c r="N461" s="5"/>
      <c r="O461" s="2"/>
      <c r="P461" s="2"/>
      <c r="Q461" s="118"/>
      <c r="R461" s="119"/>
    </row>
    <row r="462" spans="1:18" s="185" customFormat="1" ht="25.4" customHeight="1" x14ac:dyDescent="0.2">
      <c r="A462" s="181">
        <f t="shared" ref="A462:A512" si="30">ROW()-12</f>
        <v>450</v>
      </c>
      <c r="B462" s="182" t="str">
        <f t="shared" ref="B462:B512" si="31">IF($C462="","","断熱材")</f>
        <v/>
      </c>
      <c r="C462" s="70"/>
      <c r="D462" s="70"/>
      <c r="E462" s="183" t="str">
        <f>※編集不可※選択項目!$Q452</f>
        <v/>
      </c>
      <c r="F462" s="186" t="str">
        <f t="shared" si="28"/>
        <v/>
      </c>
      <c r="G462" s="186" t="str">
        <f t="shared" si="29"/>
        <v/>
      </c>
      <c r="H462" s="70"/>
      <c r="I462" s="122"/>
      <c r="J462" s="5"/>
      <c r="K462" s="71"/>
      <c r="L462" s="71"/>
      <c r="M462" s="72"/>
      <c r="N462" s="5"/>
      <c r="O462" s="2"/>
      <c r="P462" s="2"/>
      <c r="Q462" s="118"/>
      <c r="R462" s="119"/>
    </row>
    <row r="463" spans="1:18" s="185" customFormat="1" ht="25.4" customHeight="1" x14ac:dyDescent="0.2">
      <c r="A463" s="181">
        <f t="shared" si="30"/>
        <v>451</v>
      </c>
      <c r="B463" s="182" t="str">
        <f t="shared" si="31"/>
        <v/>
      </c>
      <c r="C463" s="70"/>
      <c r="D463" s="70"/>
      <c r="E463" s="183" t="str">
        <f>※編集不可※選択項目!$Q453</f>
        <v/>
      </c>
      <c r="F463" s="186" t="str">
        <f t="shared" si="28"/>
        <v/>
      </c>
      <c r="G463" s="186" t="str">
        <f t="shared" si="29"/>
        <v/>
      </c>
      <c r="H463" s="70"/>
      <c r="I463" s="122"/>
      <c r="J463" s="5"/>
      <c r="K463" s="71"/>
      <c r="L463" s="71"/>
      <c r="M463" s="72"/>
      <c r="N463" s="5"/>
      <c r="O463" s="2"/>
      <c r="P463" s="2"/>
      <c r="Q463" s="118"/>
      <c r="R463" s="119"/>
    </row>
    <row r="464" spans="1:18" s="185" customFormat="1" ht="25.4" customHeight="1" x14ac:dyDescent="0.2">
      <c r="A464" s="181">
        <f t="shared" si="30"/>
        <v>452</v>
      </c>
      <c r="B464" s="182" t="str">
        <f t="shared" si="31"/>
        <v/>
      </c>
      <c r="C464" s="70"/>
      <c r="D464" s="70"/>
      <c r="E464" s="183" t="str">
        <f>※編集不可※選択項目!$Q454</f>
        <v/>
      </c>
      <c r="F464" s="186" t="str">
        <f t="shared" si="28"/>
        <v/>
      </c>
      <c r="G464" s="186" t="str">
        <f t="shared" si="29"/>
        <v/>
      </c>
      <c r="H464" s="70"/>
      <c r="I464" s="122"/>
      <c r="J464" s="5"/>
      <c r="K464" s="71"/>
      <c r="L464" s="71"/>
      <c r="M464" s="72"/>
      <c r="N464" s="5"/>
      <c r="O464" s="2"/>
      <c r="P464" s="2"/>
      <c r="Q464" s="118"/>
      <c r="R464" s="119"/>
    </row>
    <row r="465" spans="1:18" s="185" customFormat="1" ht="25.4" customHeight="1" x14ac:dyDescent="0.2">
      <c r="A465" s="181">
        <f t="shared" si="30"/>
        <v>453</v>
      </c>
      <c r="B465" s="182" t="str">
        <f t="shared" si="31"/>
        <v/>
      </c>
      <c r="C465" s="70"/>
      <c r="D465" s="70"/>
      <c r="E465" s="183" t="str">
        <f>※編集不可※選択項目!$Q455</f>
        <v/>
      </c>
      <c r="F465" s="186" t="str">
        <f t="shared" si="28"/>
        <v/>
      </c>
      <c r="G465" s="186" t="str">
        <f t="shared" si="29"/>
        <v/>
      </c>
      <c r="H465" s="70"/>
      <c r="I465" s="122"/>
      <c r="J465" s="5"/>
      <c r="K465" s="71"/>
      <c r="L465" s="71"/>
      <c r="M465" s="72"/>
      <c r="N465" s="5"/>
      <c r="O465" s="2"/>
      <c r="P465" s="2"/>
      <c r="Q465" s="118"/>
      <c r="R465" s="119"/>
    </row>
    <row r="466" spans="1:18" s="185" customFormat="1" ht="25.4" customHeight="1" x14ac:dyDescent="0.2">
      <c r="A466" s="181">
        <f t="shared" si="30"/>
        <v>454</v>
      </c>
      <c r="B466" s="182" t="str">
        <f t="shared" si="31"/>
        <v/>
      </c>
      <c r="C466" s="70"/>
      <c r="D466" s="70"/>
      <c r="E466" s="183" t="str">
        <f>※編集不可※選択項目!$Q456</f>
        <v/>
      </c>
      <c r="F466" s="186" t="str">
        <f t="shared" si="28"/>
        <v/>
      </c>
      <c r="G466" s="186" t="str">
        <f t="shared" si="29"/>
        <v/>
      </c>
      <c r="H466" s="70"/>
      <c r="I466" s="122"/>
      <c r="J466" s="5"/>
      <c r="K466" s="71"/>
      <c r="L466" s="71"/>
      <c r="M466" s="72"/>
      <c r="N466" s="5"/>
      <c r="O466" s="2"/>
      <c r="P466" s="2"/>
      <c r="Q466" s="118"/>
      <c r="R466" s="119"/>
    </row>
    <row r="467" spans="1:18" s="185" customFormat="1" ht="25.4" customHeight="1" x14ac:dyDescent="0.2">
      <c r="A467" s="181">
        <f t="shared" si="30"/>
        <v>455</v>
      </c>
      <c r="B467" s="182" t="str">
        <f t="shared" si="31"/>
        <v/>
      </c>
      <c r="C467" s="70"/>
      <c r="D467" s="70"/>
      <c r="E467" s="183" t="str">
        <f>※編集不可※選択項目!$Q457</f>
        <v/>
      </c>
      <c r="F467" s="186" t="str">
        <f t="shared" si="28"/>
        <v/>
      </c>
      <c r="G467" s="186" t="str">
        <f t="shared" si="29"/>
        <v/>
      </c>
      <c r="H467" s="70"/>
      <c r="I467" s="122"/>
      <c r="J467" s="5"/>
      <c r="K467" s="71"/>
      <c r="L467" s="71"/>
      <c r="M467" s="72"/>
      <c r="N467" s="5"/>
      <c r="O467" s="2"/>
      <c r="P467" s="2"/>
      <c r="Q467" s="118"/>
      <c r="R467" s="119"/>
    </row>
    <row r="468" spans="1:18" s="185" customFormat="1" ht="25.4" customHeight="1" x14ac:dyDescent="0.2">
      <c r="A468" s="181">
        <f t="shared" si="30"/>
        <v>456</v>
      </c>
      <c r="B468" s="182" t="str">
        <f t="shared" si="31"/>
        <v/>
      </c>
      <c r="C468" s="70"/>
      <c r="D468" s="70"/>
      <c r="E468" s="183" t="str">
        <f>※編集不可※選択項目!$Q458</f>
        <v/>
      </c>
      <c r="F468" s="186" t="str">
        <f t="shared" si="28"/>
        <v/>
      </c>
      <c r="G468" s="186" t="str">
        <f t="shared" si="29"/>
        <v/>
      </c>
      <c r="H468" s="70"/>
      <c r="I468" s="122"/>
      <c r="J468" s="5"/>
      <c r="K468" s="71"/>
      <c r="L468" s="71"/>
      <c r="M468" s="72"/>
      <c r="N468" s="5"/>
      <c r="O468" s="2"/>
      <c r="P468" s="2"/>
      <c r="Q468" s="118"/>
      <c r="R468" s="119"/>
    </row>
    <row r="469" spans="1:18" s="185" customFormat="1" ht="25.4" customHeight="1" x14ac:dyDescent="0.2">
      <c r="A469" s="181">
        <f t="shared" si="30"/>
        <v>457</v>
      </c>
      <c r="B469" s="182" t="str">
        <f t="shared" si="31"/>
        <v/>
      </c>
      <c r="C469" s="70"/>
      <c r="D469" s="70"/>
      <c r="E469" s="183" t="str">
        <f>※編集不可※選択項目!$Q459</f>
        <v/>
      </c>
      <c r="F469" s="186" t="str">
        <f t="shared" si="28"/>
        <v/>
      </c>
      <c r="G469" s="186" t="str">
        <f t="shared" si="29"/>
        <v/>
      </c>
      <c r="H469" s="70"/>
      <c r="I469" s="122"/>
      <c r="J469" s="5"/>
      <c r="K469" s="71"/>
      <c r="L469" s="71"/>
      <c r="M469" s="72"/>
      <c r="N469" s="5"/>
      <c r="O469" s="2"/>
      <c r="P469" s="2"/>
      <c r="Q469" s="118"/>
      <c r="R469" s="119"/>
    </row>
    <row r="470" spans="1:18" s="185" customFormat="1" ht="25.4" customHeight="1" x14ac:dyDescent="0.2">
      <c r="A470" s="181">
        <f t="shared" si="30"/>
        <v>458</v>
      </c>
      <c r="B470" s="182" t="str">
        <f t="shared" si="31"/>
        <v/>
      </c>
      <c r="C470" s="70"/>
      <c r="D470" s="70"/>
      <c r="E470" s="183" t="str">
        <f>※編集不可※選択項目!$Q460</f>
        <v/>
      </c>
      <c r="F470" s="186" t="str">
        <f t="shared" si="28"/>
        <v/>
      </c>
      <c r="G470" s="186" t="str">
        <f t="shared" si="29"/>
        <v/>
      </c>
      <c r="H470" s="70"/>
      <c r="I470" s="122"/>
      <c r="J470" s="5"/>
      <c r="K470" s="71"/>
      <c r="L470" s="71"/>
      <c r="M470" s="72"/>
      <c r="N470" s="5"/>
      <c r="O470" s="2"/>
      <c r="P470" s="2"/>
      <c r="Q470" s="118"/>
      <c r="R470" s="119"/>
    </row>
    <row r="471" spans="1:18" s="185" customFormat="1" ht="25.4" customHeight="1" x14ac:dyDescent="0.2">
      <c r="A471" s="181">
        <f t="shared" si="30"/>
        <v>459</v>
      </c>
      <c r="B471" s="182" t="str">
        <f t="shared" si="31"/>
        <v/>
      </c>
      <c r="C471" s="70"/>
      <c r="D471" s="70"/>
      <c r="E471" s="183" t="str">
        <f>※編集不可※選択項目!$Q461</f>
        <v/>
      </c>
      <c r="F471" s="186" t="str">
        <f t="shared" si="28"/>
        <v/>
      </c>
      <c r="G471" s="186" t="str">
        <f t="shared" si="29"/>
        <v/>
      </c>
      <c r="H471" s="70"/>
      <c r="I471" s="122"/>
      <c r="J471" s="5"/>
      <c r="K471" s="71"/>
      <c r="L471" s="71"/>
      <c r="M471" s="72"/>
      <c r="N471" s="5"/>
      <c r="O471" s="2"/>
      <c r="P471" s="2"/>
      <c r="Q471" s="118"/>
      <c r="R471" s="119"/>
    </row>
    <row r="472" spans="1:18" s="185" customFormat="1" ht="25.4" customHeight="1" x14ac:dyDescent="0.2">
      <c r="A472" s="181">
        <f t="shared" si="30"/>
        <v>460</v>
      </c>
      <c r="B472" s="182" t="str">
        <f t="shared" si="31"/>
        <v/>
      </c>
      <c r="C472" s="70"/>
      <c r="D472" s="70"/>
      <c r="E472" s="183" t="str">
        <f>※編集不可※選択項目!$Q462</f>
        <v/>
      </c>
      <c r="F472" s="186" t="str">
        <f t="shared" si="28"/>
        <v/>
      </c>
      <c r="G472" s="186" t="str">
        <f t="shared" si="29"/>
        <v/>
      </c>
      <c r="H472" s="70"/>
      <c r="I472" s="122"/>
      <c r="J472" s="5"/>
      <c r="K472" s="71"/>
      <c r="L472" s="71"/>
      <c r="M472" s="72"/>
      <c r="N472" s="5"/>
      <c r="O472" s="2"/>
      <c r="P472" s="2"/>
      <c r="Q472" s="118"/>
      <c r="R472" s="119"/>
    </row>
    <row r="473" spans="1:18" s="185" customFormat="1" ht="25.4" customHeight="1" x14ac:dyDescent="0.2">
      <c r="A473" s="181">
        <f t="shared" si="30"/>
        <v>461</v>
      </c>
      <c r="B473" s="182" t="str">
        <f t="shared" si="31"/>
        <v/>
      </c>
      <c r="C473" s="70"/>
      <c r="D473" s="70"/>
      <c r="E473" s="183" t="str">
        <f>※編集不可※選択項目!$Q463</f>
        <v/>
      </c>
      <c r="F473" s="186" t="str">
        <f t="shared" si="28"/>
        <v/>
      </c>
      <c r="G473" s="186" t="str">
        <f t="shared" si="29"/>
        <v/>
      </c>
      <c r="H473" s="70"/>
      <c r="I473" s="122"/>
      <c r="J473" s="5"/>
      <c r="K473" s="71"/>
      <c r="L473" s="71"/>
      <c r="M473" s="72"/>
      <c r="N473" s="5"/>
      <c r="O473" s="2"/>
      <c r="P473" s="2"/>
      <c r="Q473" s="118"/>
      <c r="R473" s="119"/>
    </row>
    <row r="474" spans="1:18" s="185" customFormat="1" ht="25.4" customHeight="1" x14ac:dyDescent="0.2">
      <c r="A474" s="181">
        <f t="shared" si="30"/>
        <v>462</v>
      </c>
      <c r="B474" s="182" t="str">
        <f t="shared" si="31"/>
        <v/>
      </c>
      <c r="C474" s="70"/>
      <c r="D474" s="70"/>
      <c r="E474" s="183" t="str">
        <f>※編集不可※選択項目!$Q464</f>
        <v/>
      </c>
      <c r="F474" s="186" t="str">
        <f t="shared" si="28"/>
        <v/>
      </c>
      <c r="G474" s="186" t="str">
        <f t="shared" si="29"/>
        <v/>
      </c>
      <c r="H474" s="70"/>
      <c r="I474" s="122"/>
      <c r="J474" s="5"/>
      <c r="K474" s="71"/>
      <c r="L474" s="71"/>
      <c r="M474" s="72"/>
      <c r="N474" s="5"/>
      <c r="O474" s="2"/>
      <c r="P474" s="2"/>
      <c r="Q474" s="118"/>
      <c r="R474" s="119"/>
    </row>
    <row r="475" spans="1:18" s="185" customFormat="1" ht="25.4" customHeight="1" x14ac:dyDescent="0.2">
      <c r="A475" s="181">
        <f t="shared" si="30"/>
        <v>463</v>
      </c>
      <c r="B475" s="182" t="str">
        <f t="shared" si="31"/>
        <v/>
      </c>
      <c r="C475" s="70"/>
      <c r="D475" s="70"/>
      <c r="E475" s="183" t="str">
        <f>※編集不可※選択項目!$Q465</f>
        <v/>
      </c>
      <c r="F475" s="186" t="str">
        <f t="shared" si="28"/>
        <v/>
      </c>
      <c r="G475" s="186" t="str">
        <f t="shared" si="29"/>
        <v/>
      </c>
      <c r="H475" s="70"/>
      <c r="I475" s="122"/>
      <c r="J475" s="5"/>
      <c r="K475" s="71"/>
      <c r="L475" s="71"/>
      <c r="M475" s="72"/>
      <c r="N475" s="5"/>
      <c r="O475" s="2"/>
      <c r="P475" s="2"/>
      <c r="Q475" s="118"/>
      <c r="R475" s="119"/>
    </row>
    <row r="476" spans="1:18" s="185" customFormat="1" ht="25.4" customHeight="1" x14ac:dyDescent="0.2">
      <c r="A476" s="181">
        <f t="shared" si="30"/>
        <v>464</v>
      </c>
      <c r="B476" s="182" t="str">
        <f t="shared" si="31"/>
        <v/>
      </c>
      <c r="C476" s="70"/>
      <c r="D476" s="70"/>
      <c r="E476" s="183" t="str">
        <f>※編集不可※選択項目!$Q466</f>
        <v/>
      </c>
      <c r="F476" s="186" t="str">
        <f t="shared" si="28"/>
        <v/>
      </c>
      <c r="G476" s="186" t="str">
        <f t="shared" si="29"/>
        <v/>
      </c>
      <c r="H476" s="70"/>
      <c r="I476" s="122"/>
      <c r="J476" s="5"/>
      <c r="K476" s="71"/>
      <c r="L476" s="71"/>
      <c r="M476" s="72"/>
      <c r="N476" s="5"/>
      <c r="O476" s="2"/>
      <c r="P476" s="2"/>
      <c r="Q476" s="118"/>
      <c r="R476" s="119"/>
    </row>
    <row r="477" spans="1:18" s="185" customFormat="1" ht="25.4" customHeight="1" x14ac:dyDescent="0.2">
      <c r="A477" s="181">
        <f t="shared" si="30"/>
        <v>465</v>
      </c>
      <c r="B477" s="182" t="str">
        <f t="shared" si="31"/>
        <v/>
      </c>
      <c r="C477" s="70"/>
      <c r="D477" s="70"/>
      <c r="E477" s="183" t="str">
        <f>※編集不可※選択項目!$Q467</f>
        <v/>
      </c>
      <c r="F477" s="186" t="str">
        <f t="shared" si="28"/>
        <v/>
      </c>
      <c r="G477" s="186" t="str">
        <f t="shared" si="29"/>
        <v/>
      </c>
      <c r="H477" s="70"/>
      <c r="I477" s="122"/>
      <c r="J477" s="5"/>
      <c r="K477" s="71"/>
      <c r="L477" s="71"/>
      <c r="M477" s="72"/>
      <c r="N477" s="5"/>
      <c r="O477" s="2"/>
      <c r="P477" s="2"/>
      <c r="Q477" s="118"/>
      <c r="R477" s="119"/>
    </row>
    <row r="478" spans="1:18" s="185" customFormat="1" ht="25.4" customHeight="1" x14ac:dyDescent="0.2">
      <c r="A478" s="181">
        <f t="shared" si="30"/>
        <v>466</v>
      </c>
      <c r="B478" s="182" t="str">
        <f t="shared" si="31"/>
        <v/>
      </c>
      <c r="C478" s="70"/>
      <c r="D478" s="70"/>
      <c r="E478" s="183" t="str">
        <f>※編集不可※選択項目!$Q468</f>
        <v/>
      </c>
      <c r="F478" s="186" t="str">
        <f t="shared" si="28"/>
        <v/>
      </c>
      <c r="G478" s="186" t="str">
        <f t="shared" si="29"/>
        <v/>
      </c>
      <c r="H478" s="70"/>
      <c r="I478" s="122"/>
      <c r="J478" s="5"/>
      <c r="K478" s="71"/>
      <c r="L478" s="71"/>
      <c r="M478" s="72"/>
      <c r="N478" s="5"/>
      <c r="O478" s="2"/>
      <c r="P478" s="2"/>
      <c r="Q478" s="118"/>
      <c r="R478" s="119"/>
    </row>
    <row r="479" spans="1:18" s="185" customFormat="1" ht="25.4" customHeight="1" x14ac:dyDescent="0.2">
      <c r="A479" s="181">
        <f t="shared" si="30"/>
        <v>467</v>
      </c>
      <c r="B479" s="182" t="str">
        <f t="shared" si="31"/>
        <v/>
      </c>
      <c r="C479" s="70"/>
      <c r="D479" s="70"/>
      <c r="E479" s="183" t="str">
        <f>※編集不可※選択項目!$Q469</f>
        <v/>
      </c>
      <c r="F479" s="186" t="str">
        <f t="shared" si="28"/>
        <v/>
      </c>
      <c r="G479" s="186" t="str">
        <f t="shared" si="29"/>
        <v/>
      </c>
      <c r="H479" s="70"/>
      <c r="I479" s="122"/>
      <c r="J479" s="5"/>
      <c r="K479" s="71"/>
      <c r="L479" s="71"/>
      <c r="M479" s="72"/>
      <c r="N479" s="5"/>
      <c r="O479" s="2"/>
      <c r="P479" s="2"/>
      <c r="Q479" s="118"/>
      <c r="R479" s="119"/>
    </row>
    <row r="480" spans="1:18" s="185" customFormat="1" ht="25.4" customHeight="1" x14ac:dyDescent="0.2">
      <c r="A480" s="181">
        <f t="shared" si="30"/>
        <v>468</v>
      </c>
      <c r="B480" s="182" t="str">
        <f t="shared" si="31"/>
        <v/>
      </c>
      <c r="C480" s="70"/>
      <c r="D480" s="70"/>
      <c r="E480" s="183" t="str">
        <f>※編集不可※選択項目!$Q470</f>
        <v/>
      </c>
      <c r="F480" s="186" t="str">
        <f t="shared" si="28"/>
        <v/>
      </c>
      <c r="G480" s="186" t="str">
        <f t="shared" si="29"/>
        <v/>
      </c>
      <c r="H480" s="70"/>
      <c r="I480" s="122"/>
      <c r="J480" s="5"/>
      <c r="K480" s="71"/>
      <c r="L480" s="71"/>
      <c r="M480" s="72"/>
      <c r="N480" s="5"/>
      <c r="O480" s="2"/>
      <c r="P480" s="2"/>
      <c r="Q480" s="118"/>
      <c r="R480" s="119"/>
    </row>
    <row r="481" spans="1:18" s="185" customFormat="1" ht="25.4" customHeight="1" x14ac:dyDescent="0.2">
      <c r="A481" s="181">
        <f t="shared" si="30"/>
        <v>469</v>
      </c>
      <c r="B481" s="182" t="str">
        <f t="shared" si="31"/>
        <v/>
      </c>
      <c r="C481" s="70"/>
      <c r="D481" s="70"/>
      <c r="E481" s="183" t="str">
        <f>※編集不可※選択項目!$Q471</f>
        <v/>
      </c>
      <c r="F481" s="186" t="str">
        <f t="shared" si="28"/>
        <v/>
      </c>
      <c r="G481" s="186" t="str">
        <f t="shared" si="29"/>
        <v/>
      </c>
      <c r="H481" s="70"/>
      <c r="I481" s="122"/>
      <c r="J481" s="5"/>
      <c r="K481" s="71"/>
      <c r="L481" s="71"/>
      <c r="M481" s="72"/>
      <c r="N481" s="5"/>
      <c r="O481" s="2"/>
      <c r="P481" s="2"/>
      <c r="Q481" s="118"/>
      <c r="R481" s="119"/>
    </row>
    <row r="482" spans="1:18" s="185" customFormat="1" ht="25.4" customHeight="1" x14ac:dyDescent="0.2">
      <c r="A482" s="181">
        <f t="shared" si="30"/>
        <v>470</v>
      </c>
      <c r="B482" s="182" t="str">
        <f t="shared" si="31"/>
        <v/>
      </c>
      <c r="C482" s="70"/>
      <c r="D482" s="70"/>
      <c r="E482" s="183" t="str">
        <f>※編集不可※選択項目!$Q472</f>
        <v/>
      </c>
      <c r="F482" s="186" t="str">
        <f t="shared" si="28"/>
        <v/>
      </c>
      <c r="G482" s="186" t="str">
        <f t="shared" si="29"/>
        <v/>
      </c>
      <c r="H482" s="70"/>
      <c r="I482" s="122"/>
      <c r="J482" s="5"/>
      <c r="K482" s="71"/>
      <c r="L482" s="71"/>
      <c r="M482" s="72"/>
      <c r="N482" s="5"/>
      <c r="O482" s="2"/>
      <c r="P482" s="2"/>
      <c r="Q482" s="118"/>
      <c r="R482" s="119"/>
    </row>
    <row r="483" spans="1:18" s="185" customFormat="1" ht="25.4" customHeight="1" x14ac:dyDescent="0.2">
      <c r="A483" s="181">
        <f t="shared" si="30"/>
        <v>471</v>
      </c>
      <c r="B483" s="182" t="str">
        <f t="shared" si="31"/>
        <v/>
      </c>
      <c r="C483" s="70"/>
      <c r="D483" s="70"/>
      <c r="E483" s="183" t="str">
        <f>※編集不可※選択項目!$Q473</f>
        <v/>
      </c>
      <c r="F483" s="186" t="str">
        <f t="shared" si="28"/>
        <v/>
      </c>
      <c r="G483" s="186" t="str">
        <f t="shared" si="29"/>
        <v/>
      </c>
      <c r="H483" s="70"/>
      <c r="I483" s="122"/>
      <c r="J483" s="5"/>
      <c r="K483" s="71"/>
      <c r="L483" s="71"/>
      <c r="M483" s="72"/>
      <c r="N483" s="5"/>
      <c r="O483" s="2"/>
      <c r="P483" s="2"/>
      <c r="Q483" s="118"/>
      <c r="R483" s="119"/>
    </row>
    <row r="484" spans="1:18" s="185" customFormat="1" ht="25.4" customHeight="1" x14ac:dyDescent="0.2">
      <c r="A484" s="181">
        <f t="shared" si="30"/>
        <v>472</v>
      </c>
      <c r="B484" s="182" t="str">
        <f t="shared" si="31"/>
        <v/>
      </c>
      <c r="C484" s="70"/>
      <c r="D484" s="70"/>
      <c r="E484" s="183" t="str">
        <f>※編集不可※選択項目!$Q474</f>
        <v/>
      </c>
      <c r="F484" s="186" t="str">
        <f t="shared" si="28"/>
        <v/>
      </c>
      <c r="G484" s="186" t="str">
        <f t="shared" si="29"/>
        <v/>
      </c>
      <c r="H484" s="70"/>
      <c r="I484" s="122"/>
      <c r="J484" s="5"/>
      <c r="K484" s="71"/>
      <c r="L484" s="71"/>
      <c r="M484" s="72"/>
      <c r="N484" s="5"/>
      <c r="O484" s="2"/>
      <c r="P484" s="2"/>
      <c r="Q484" s="118"/>
      <c r="R484" s="119"/>
    </row>
    <row r="485" spans="1:18" s="185" customFormat="1" ht="25.4" customHeight="1" x14ac:dyDescent="0.2">
      <c r="A485" s="181">
        <f t="shared" si="30"/>
        <v>473</v>
      </c>
      <c r="B485" s="182" t="str">
        <f t="shared" si="31"/>
        <v/>
      </c>
      <c r="C485" s="70"/>
      <c r="D485" s="70"/>
      <c r="E485" s="183" t="str">
        <f>※編集不可※選択項目!$Q475</f>
        <v/>
      </c>
      <c r="F485" s="186" t="str">
        <f t="shared" si="28"/>
        <v/>
      </c>
      <c r="G485" s="186" t="str">
        <f t="shared" si="29"/>
        <v/>
      </c>
      <c r="H485" s="70"/>
      <c r="I485" s="122"/>
      <c r="J485" s="5"/>
      <c r="K485" s="71"/>
      <c r="L485" s="71"/>
      <c r="M485" s="72"/>
      <c r="N485" s="5"/>
      <c r="O485" s="2"/>
      <c r="P485" s="2"/>
      <c r="Q485" s="118"/>
      <c r="R485" s="119"/>
    </row>
    <row r="486" spans="1:18" s="185" customFormat="1" ht="25.4" customHeight="1" x14ac:dyDescent="0.2">
      <c r="A486" s="181">
        <f t="shared" si="30"/>
        <v>474</v>
      </c>
      <c r="B486" s="182" t="str">
        <f t="shared" si="31"/>
        <v/>
      </c>
      <c r="C486" s="70"/>
      <c r="D486" s="70"/>
      <c r="E486" s="183" t="str">
        <f>※編集不可※選択項目!$Q476</f>
        <v/>
      </c>
      <c r="F486" s="186" t="str">
        <f t="shared" si="28"/>
        <v/>
      </c>
      <c r="G486" s="186" t="str">
        <f t="shared" si="29"/>
        <v/>
      </c>
      <c r="H486" s="70"/>
      <c r="I486" s="122"/>
      <c r="J486" s="5"/>
      <c r="K486" s="71"/>
      <c r="L486" s="71"/>
      <c r="M486" s="72"/>
      <c r="N486" s="5"/>
      <c r="O486" s="2"/>
      <c r="P486" s="2"/>
      <c r="Q486" s="118"/>
      <c r="R486" s="119"/>
    </row>
    <row r="487" spans="1:18" s="185" customFormat="1" ht="25.4" customHeight="1" x14ac:dyDescent="0.2">
      <c r="A487" s="181">
        <f t="shared" si="30"/>
        <v>475</v>
      </c>
      <c r="B487" s="182" t="str">
        <f t="shared" si="31"/>
        <v/>
      </c>
      <c r="C487" s="70"/>
      <c r="D487" s="70"/>
      <c r="E487" s="183" t="str">
        <f>※編集不可※選択項目!$Q477</f>
        <v/>
      </c>
      <c r="F487" s="186" t="str">
        <f t="shared" si="28"/>
        <v/>
      </c>
      <c r="G487" s="186" t="str">
        <f t="shared" si="29"/>
        <v/>
      </c>
      <c r="H487" s="70"/>
      <c r="I487" s="122"/>
      <c r="J487" s="5"/>
      <c r="K487" s="71"/>
      <c r="L487" s="71"/>
      <c r="M487" s="72"/>
      <c r="N487" s="5"/>
      <c r="O487" s="2"/>
      <c r="P487" s="2"/>
      <c r="Q487" s="118"/>
      <c r="R487" s="119"/>
    </row>
    <row r="488" spans="1:18" s="185" customFormat="1" ht="25.4" customHeight="1" x14ac:dyDescent="0.2">
      <c r="A488" s="181">
        <f t="shared" si="30"/>
        <v>476</v>
      </c>
      <c r="B488" s="182" t="str">
        <f t="shared" si="31"/>
        <v/>
      </c>
      <c r="C488" s="70"/>
      <c r="D488" s="70"/>
      <c r="E488" s="183" t="str">
        <f>※編集不可※選択項目!$Q478</f>
        <v/>
      </c>
      <c r="F488" s="186" t="str">
        <f t="shared" si="28"/>
        <v/>
      </c>
      <c r="G488" s="186" t="str">
        <f t="shared" si="29"/>
        <v/>
      </c>
      <c r="H488" s="70"/>
      <c r="I488" s="122"/>
      <c r="J488" s="5"/>
      <c r="K488" s="71"/>
      <c r="L488" s="71"/>
      <c r="M488" s="72"/>
      <c r="N488" s="5"/>
      <c r="O488" s="2"/>
      <c r="P488" s="2"/>
      <c r="Q488" s="118"/>
      <c r="R488" s="119"/>
    </row>
    <row r="489" spans="1:18" s="185" customFormat="1" ht="25.4" customHeight="1" x14ac:dyDescent="0.2">
      <c r="A489" s="181">
        <f t="shared" si="30"/>
        <v>477</v>
      </c>
      <c r="B489" s="182" t="str">
        <f t="shared" si="31"/>
        <v/>
      </c>
      <c r="C489" s="70"/>
      <c r="D489" s="70"/>
      <c r="E489" s="183" t="str">
        <f>※編集不可※選択項目!$Q479</f>
        <v/>
      </c>
      <c r="F489" s="186" t="str">
        <f t="shared" si="28"/>
        <v/>
      </c>
      <c r="G489" s="186" t="str">
        <f t="shared" si="29"/>
        <v/>
      </c>
      <c r="H489" s="70"/>
      <c r="I489" s="122"/>
      <c r="J489" s="5"/>
      <c r="K489" s="71"/>
      <c r="L489" s="71"/>
      <c r="M489" s="72"/>
      <c r="N489" s="5"/>
      <c r="O489" s="2"/>
      <c r="P489" s="2"/>
      <c r="Q489" s="118"/>
      <c r="R489" s="119"/>
    </row>
    <row r="490" spans="1:18" s="185" customFormat="1" ht="25.4" customHeight="1" x14ac:dyDescent="0.2">
      <c r="A490" s="181">
        <f t="shared" si="30"/>
        <v>478</v>
      </c>
      <c r="B490" s="182" t="str">
        <f t="shared" si="31"/>
        <v/>
      </c>
      <c r="C490" s="70"/>
      <c r="D490" s="70"/>
      <c r="E490" s="183" t="str">
        <f>※編集不可※選択項目!$Q480</f>
        <v/>
      </c>
      <c r="F490" s="186" t="str">
        <f t="shared" si="28"/>
        <v/>
      </c>
      <c r="G490" s="186" t="str">
        <f t="shared" si="29"/>
        <v/>
      </c>
      <c r="H490" s="70"/>
      <c r="I490" s="122"/>
      <c r="J490" s="5"/>
      <c r="K490" s="71"/>
      <c r="L490" s="71"/>
      <c r="M490" s="72"/>
      <c r="N490" s="5"/>
      <c r="O490" s="2"/>
      <c r="P490" s="2"/>
      <c r="Q490" s="118"/>
      <c r="R490" s="119"/>
    </row>
    <row r="491" spans="1:18" s="185" customFormat="1" ht="25.4" customHeight="1" x14ac:dyDescent="0.2">
      <c r="A491" s="181">
        <f t="shared" si="30"/>
        <v>479</v>
      </c>
      <c r="B491" s="182" t="str">
        <f t="shared" si="31"/>
        <v/>
      </c>
      <c r="C491" s="70"/>
      <c r="D491" s="70"/>
      <c r="E491" s="183" t="str">
        <f>※編集不可※選択項目!$Q481</f>
        <v/>
      </c>
      <c r="F491" s="186" t="str">
        <f t="shared" si="28"/>
        <v/>
      </c>
      <c r="G491" s="186" t="str">
        <f t="shared" si="29"/>
        <v/>
      </c>
      <c r="H491" s="70"/>
      <c r="I491" s="122"/>
      <c r="J491" s="5"/>
      <c r="K491" s="71"/>
      <c r="L491" s="71"/>
      <c r="M491" s="72"/>
      <c r="N491" s="5"/>
      <c r="O491" s="2"/>
      <c r="P491" s="2"/>
      <c r="Q491" s="118"/>
      <c r="R491" s="119"/>
    </row>
    <row r="492" spans="1:18" s="185" customFormat="1" ht="25.4" customHeight="1" x14ac:dyDescent="0.2">
      <c r="A492" s="181">
        <f t="shared" si="30"/>
        <v>480</v>
      </c>
      <c r="B492" s="182" t="str">
        <f t="shared" si="31"/>
        <v/>
      </c>
      <c r="C492" s="70"/>
      <c r="D492" s="70"/>
      <c r="E492" s="183" t="str">
        <f>※編集不可※選択項目!$Q482</f>
        <v/>
      </c>
      <c r="F492" s="186" t="str">
        <f t="shared" si="28"/>
        <v/>
      </c>
      <c r="G492" s="186" t="str">
        <f t="shared" si="29"/>
        <v/>
      </c>
      <c r="H492" s="70"/>
      <c r="I492" s="122"/>
      <c r="J492" s="5"/>
      <c r="K492" s="71"/>
      <c r="L492" s="71"/>
      <c r="M492" s="72"/>
      <c r="N492" s="5"/>
      <c r="O492" s="2"/>
      <c r="P492" s="2"/>
      <c r="Q492" s="118"/>
      <c r="R492" s="119"/>
    </row>
    <row r="493" spans="1:18" s="185" customFormat="1" ht="25.4" customHeight="1" x14ac:dyDescent="0.2">
      <c r="A493" s="181">
        <f t="shared" si="30"/>
        <v>481</v>
      </c>
      <c r="B493" s="182" t="str">
        <f t="shared" si="31"/>
        <v/>
      </c>
      <c r="C493" s="70"/>
      <c r="D493" s="70"/>
      <c r="E493" s="183" t="str">
        <f>※編集不可※選択項目!$Q483</f>
        <v/>
      </c>
      <c r="F493" s="186" t="str">
        <f t="shared" si="28"/>
        <v/>
      </c>
      <c r="G493" s="186" t="str">
        <f t="shared" si="29"/>
        <v/>
      </c>
      <c r="H493" s="70"/>
      <c r="I493" s="122"/>
      <c r="J493" s="5"/>
      <c r="K493" s="71"/>
      <c r="L493" s="71"/>
      <c r="M493" s="72"/>
      <c r="N493" s="5"/>
      <c r="O493" s="2"/>
      <c r="P493" s="2"/>
      <c r="Q493" s="118"/>
      <c r="R493" s="119"/>
    </row>
    <row r="494" spans="1:18" s="185" customFormat="1" ht="25.4" customHeight="1" x14ac:dyDescent="0.2">
      <c r="A494" s="181">
        <f t="shared" si="30"/>
        <v>482</v>
      </c>
      <c r="B494" s="182" t="str">
        <f t="shared" si="31"/>
        <v/>
      </c>
      <c r="C494" s="70"/>
      <c r="D494" s="70"/>
      <c r="E494" s="183" t="str">
        <f>※編集不可※選択項目!$Q484</f>
        <v/>
      </c>
      <c r="F494" s="186" t="str">
        <f t="shared" si="28"/>
        <v/>
      </c>
      <c r="G494" s="186" t="str">
        <f t="shared" si="29"/>
        <v/>
      </c>
      <c r="H494" s="70"/>
      <c r="I494" s="122"/>
      <c r="J494" s="5"/>
      <c r="K494" s="71"/>
      <c r="L494" s="71"/>
      <c r="M494" s="72"/>
      <c r="N494" s="5"/>
      <c r="O494" s="2"/>
      <c r="P494" s="2"/>
      <c r="Q494" s="118"/>
      <c r="R494" s="119"/>
    </row>
    <row r="495" spans="1:18" s="185" customFormat="1" ht="25.4" customHeight="1" x14ac:dyDescent="0.2">
      <c r="A495" s="181">
        <f t="shared" si="30"/>
        <v>483</v>
      </c>
      <c r="B495" s="182" t="str">
        <f t="shared" si="31"/>
        <v/>
      </c>
      <c r="C495" s="70"/>
      <c r="D495" s="70"/>
      <c r="E495" s="183" t="str">
        <f>※編集不可※選択項目!$Q485</f>
        <v/>
      </c>
      <c r="F495" s="186" t="str">
        <f t="shared" si="28"/>
        <v/>
      </c>
      <c r="G495" s="186" t="str">
        <f t="shared" si="29"/>
        <v/>
      </c>
      <c r="H495" s="70"/>
      <c r="I495" s="122"/>
      <c r="J495" s="5"/>
      <c r="K495" s="71"/>
      <c r="L495" s="71"/>
      <c r="M495" s="72"/>
      <c r="N495" s="5"/>
      <c r="O495" s="2"/>
      <c r="P495" s="2"/>
      <c r="Q495" s="118"/>
      <c r="R495" s="119"/>
    </row>
    <row r="496" spans="1:18" s="185" customFormat="1" ht="25.4" customHeight="1" x14ac:dyDescent="0.2">
      <c r="A496" s="181">
        <f t="shared" si="30"/>
        <v>484</v>
      </c>
      <c r="B496" s="182" t="str">
        <f t="shared" si="31"/>
        <v/>
      </c>
      <c r="C496" s="70"/>
      <c r="D496" s="70"/>
      <c r="E496" s="183" t="str">
        <f>※編集不可※選択項目!$Q486</f>
        <v/>
      </c>
      <c r="F496" s="186" t="str">
        <f t="shared" si="28"/>
        <v/>
      </c>
      <c r="G496" s="186" t="str">
        <f t="shared" si="29"/>
        <v/>
      </c>
      <c r="H496" s="70"/>
      <c r="I496" s="122"/>
      <c r="J496" s="5"/>
      <c r="K496" s="71"/>
      <c r="L496" s="71"/>
      <c r="M496" s="72"/>
      <c r="N496" s="5"/>
      <c r="O496" s="2"/>
      <c r="P496" s="2"/>
      <c r="Q496" s="118"/>
      <c r="R496" s="119"/>
    </row>
    <row r="497" spans="1:18" s="185" customFormat="1" ht="25.4" customHeight="1" x14ac:dyDescent="0.2">
      <c r="A497" s="181">
        <f t="shared" si="30"/>
        <v>485</v>
      </c>
      <c r="B497" s="182" t="str">
        <f t="shared" si="31"/>
        <v/>
      </c>
      <c r="C497" s="70"/>
      <c r="D497" s="70"/>
      <c r="E497" s="183" t="str">
        <f>※編集不可※選択項目!$Q487</f>
        <v/>
      </c>
      <c r="F497" s="186" t="str">
        <f t="shared" si="28"/>
        <v/>
      </c>
      <c r="G497" s="186" t="str">
        <f t="shared" si="29"/>
        <v/>
      </c>
      <c r="H497" s="70"/>
      <c r="I497" s="122"/>
      <c r="J497" s="5"/>
      <c r="K497" s="71"/>
      <c r="L497" s="71"/>
      <c r="M497" s="72"/>
      <c r="N497" s="5"/>
      <c r="O497" s="2"/>
      <c r="P497" s="2"/>
      <c r="Q497" s="118"/>
      <c r="R497" s="119"/>
    </row>
    <row r="498" spans="1:18" s="185" customFormat="1" ht="25.4" customHeight="1" x14ac:dyDescent="0.2">
      <c r="A498" s="181">
        <f t="shared" si="30"/>
        <v>486</v>
      </c>
      <c r="B498" s="182" t="str">
        <f t="shared" si="31"/>
        <v/>
      </c>
      <c r="C498" s="70"/>
      <c r="D498" s="70"/>
      <c r="E498" s="183" t="str">
        <f>※編集不可※選択項目!$Q488</f>
        <v/>
      </c>
      <c r="F498" s="186" t="str">
        <f t="shared" si="28"/>
        <v/>
      </c>
      <c r="G498" s="186" t="str">
        <f t="shared" si="29"/>
        <v/>
      </c>
      <c r="H498" s="70"/>
      <c r="I498" s="122"/>
      <c r="J498" s="5"/>
      <c r="K498" s="71"/>
      <c r="L498" s="71"/>
      <c r="M498" s="72"/>
      <c r="N498" s="5"/>
      <c r="O498" s="2"/>
      <c r="P498" s="2"/>
      <c r="Q498" s="118"/>
      <c r="R498" s="119"/>
    </row>
    <row r="499" spans="1:18" s="185" customFormat="1" ht="25.4" customHeight="1" x14ac:dyDescent="0.2">
      <c r="A499" s="181">
        <f t="shared" si="30"/>
        <v>487</v>
      </c>
      <c r="B499" s="182" t="str">
        <f t="shared" si="31"/>
        <v/>
      </c>
      <c r="C499" s="70"/>
      <c r="D499" s="70"/>
      <c r="E499" s="183" t="str">
        <f>※編集不可※選択項目!$Q489</f>
        <v/>
      </c>
      <c r="F499" s="186" t="str">
        <f t="shared" si="28"/>
        <v/>
      </c>
      <c r="G499" s="186" t="str">
        <f t="shared" si="29"/>
        <v/>
      </c>
      <c r="H499" s="70"/>
      <c r="I499" s="122"/>
      <c r="J499" s="5"/>
      <c r="K499" s="71"/>
      <c r="L499" s="71"/>
      <c r="M499" s="72"/>
      <c r="N499" s="5"/>
      <c r="O499" s="2"/>
      <c r="P499" s="2"/>
      <c r="Q499" s="118"/>
      <c r="R499" s="119"/>
    </row>
    <row r="500" spans="1:18" s="185" customFormat="1" ht="25.4" customHeight="1" x14ac:dyDescent="0.2">
      <c r="A500" s="181">
        <f t="shared" si="30"/>
        <v>488</v>
      </c>
      <c r="B500" s="182" t="str">
        <f t="shared" si="31"/>
        <v/>
      </c>
      <c r="C500" s="70"/>
      <c r="D500" s="70"/>
      <c r="E500" s="183" t="str">
        <f>※編集不可※選択項目!$Q490</f>
        <v/>
      </c>
      <c r="F500" s="186" t="str">
        <f t="shared" si="28"/>
        <v/>
      </c>
      <c r="G500" s="186" t="str">
        <f t="shared" si="29"/>
        <v/>
      </c>
      <c r="H500" s="70"/>
      <c r="I500" s="122"/>
      <c r="J500" s="5"/>
      <c r="K500" s="71"/>
      <c r="L500" s="71"/>
      <c r="M500" s="72"/>
      <c r="N500" s="5"/>
      <c r="O500" s="2"/>
      <c r="P500" s="2"/>
      <c r="Q500" s="118"/>
      <c r="R500" s="119"/>
    </row>
    <row r="501" spans="1:18" s="185" customFormat="1" ht="25.4" customHeight="1" x14ac:dyDescent="0.2">
      <c r="A501" s="181">
        <f t="shared" si="30"/>
        <v>489</v>
      </c>
      <c r="B501" s="182" t="str">
        <f t="shared" si="31"/>
        <v/>
      </c>
      <c r="C501" s="70"/>
      <c r="D501" s="70"/>
      <c r="E501" s="183" t="str">
        <f>※編集不可※選択項目!$Q491</f>
        <v/>
      </c>
      <c r="F501" s="186" t="str">
        <f t="shared" si="28"/>
        <v/>
      </c>
      <c r="G501" s="186" t="str">
        <f t="shared" si="29"/>
        <v/>
      </c>
      <c r="H501" s="70"/>
      <c r="I501" s="122"/>
      <c r="J501" s="5"/>
      <c r="K501" s="71"/>
      <c r="L501" s="71"/>
      <c r="M501" s="72"/>
      <c r="N501" s="5"/>
      <c r="O501" s="2"/>
      <c r="P501" s="2"/>
      <c r="Q501" s="118"/>
      <c r="R501" s="119"/>
    </row>
    <row r="502" spans="1:18" s="185" customFormat="1" ht="25.4" customHeight="1" x14ac:dyDescent="0.2">
      <c r="A502" s="181">
        <f t="shared" si="30"/>
        <v>490</v>
      </c>
      <c r="B502" s="182" t="str">
        <f t="shared" si="31"/>
        <v/>
      </c>
      <c r="C502" s="70"/>
      <c r="D502" s="70"/>
      <c r="E502" s="183" t="str">
        <f>※編集不可※選択項目!$Q492</f>
        <v/>
      </c>
      <c r="F502" s="186" t="str">
        <f t="shared" si="28"/>
        <v/>
      </c>
      <c r="G502" s="186" t="str">
        <f t="shared" si="29"/>
        <v/>
      </c>
      <c r="H502" s="70"/>
      <c r="I502" s="122"/>
      <c r="J502" s="5"/>
      <c r="K502" s="71"/>
      <c r="L502" s="71"/>
      <c r="M502" s="72"/>
      <c r="N502" s="5"/>
      <c r="O502" s="2"/>
      <c r="P502" s="2"/>
      <c r="Q502" s="118"/>
      <c r="R502" s="119"/>
    </row>
    <row r="503" spans="1:18" s="185" customFormat="1" ht="25.4" customHeight="1" x14ac:dyDescent="0.2">
      <c r="A503" s="181">
        <f t="shared" si="30"/>
        <v>491</v>
      </c>
      <c r="B503" s="182" t="str">
        <f t="shared" si="31"/>
        <v/>
      </c>
      <c r="C503" s="70"/>
      <c r="D503" s="70"/>
      <c r="E503" s="183" t="str">
        <f>※編集不可※選択項目!$Q493</f>
        <v/>
      </c>
      <c r="F503" s="186" t="str">
        <f t="shared" si="28"/>
        <v/>
      </c>
      <c r="G503" s="186" t="str">
        <f t="shared" si="29"/>
        <v/>
      </c>
      <c r="H503" s="70"/>
      <c r="I503" s="122"/>
      <c r="J503" s="5"/>
      <c r="K503" s="71"/>
      <c r="L503" s="71"/>
      <c r="M503" s="72"/>
      <c r="N503" s="5"/>
      <c r="O503" s="2"/>
      <c r="P503" s="2"/>
      <c r="Q503" s="118"/>
      <c r="R503" s="119"/>
    </row>
    <row r="504" spans="1:18" s="185" customFormat="1" ht="25.4" customHeight="1" x14ac:dyDescent="0.2">
      <c r="A504" s="181">
        <f t="shared" si="30"/>
        <v>492</v>
      </c>
      <c r="B504" s="182" t="str">
        <f t="shared" si="31"/>
        <v/>
      </c>
      <c r="C504" s="70"/>
      <c r="D504" s="70"/>
      <c r="E504" s="183" t="str">
        <f>※編集不可※選択項目!$Q494</f>
        <v/>
      </c>
      <c r="F504" s="186" t="str">
        <f t="shared" si="28"/>
        <v/>
      </c>
      <c r="G504" s="186" t="str">
        <f t="shared" si="29"/>
        <v/>
      </c>
      <c r="H504" s="70"/>
      <c r="I504" s="122"/>
      <c r="J504" s="5"/>
      <c r="K504" s="71"/>
      <c r="L504" s="71"/>
      <c r="M504" s="72"/>
      <c r="N504" s="5"/>
      <c r="O504" s="2"/>
      <c r="P504" s="2"/>
      <c r="Q504" s="118"/>
      <c r="R504" s="119"/>
    </row>
    <row r="505" spans="1:18" s="185" customFormat="1" ht="25.4" customHeight="1" x14ac:dyDescent="0.2">
      <c r="A505" s="181">
        <f t="shared" si="30"/>
        <v>493</v>
      </c>
      <c r="B505" s="182" t="str">
        <f t="shared" si="31"/>
        <v/>
      </c>
      <c r="C505" s="70"/>
      <c r="D505" s="70"/>
      <c r="E505" s="183" t="str">
        <f>※編集不可※選択項目!$Q495</f>
        <v/>
      </c>
      <c r="F505" s="186" t="str">
        <f t="shared" si="28"/>
        <v/>
      </c>
      <c r="G505" s="186" t="str">
        <f t="shared" si="29"/>
        <v/>
      </c>
      <c r="H505" s="70"/>
      <c r="I505" s="122"/>
      <c r="J505" s="5"/>
      <c r="K505" s="71"/>
      <c r="L505" s="71"/>
      <c r="M505" s="72"/>
      <c r="N505" s="5"/>
      <c r="O505" s="2"/>
      <c r="P505" s="2"/>
      <c r="Q505" s="118"/>
      <c r="R505" s="119"/>
    </row>
    <row r="506" spans="1:18" s="185" customFormat="1" ht="25.4" customHeight="1" x14ac:dyDescent="0.2">
      <c r="A506" s="181">
        <f t="shared" si="30"/>
        <v>494</v>
      </c>
      <c r="B506" s="182" t="str">
        <f t="shared" si="31"/>
        <v/>
      </c>
      <c r="C506" s="70"/>
      <c r="D506" s="70"/>
      <c r="E506" s="183" t="str">
        <f>※編集不可※選択項目!$Q496</f>
        <v/>
      </c>
      <c r="F506" s="186" t="str">
        <f t="shared" si="28"/>
        <v/>
      </c>
      <c r="G506" s="186" t="str">
        <f t="shared" si="29"/>
        <v/>
      </c>
      <c r="H506" s="70"/>
      <c r="I506" s="122"/>
      <c r="J506" s="5"/>
      <c r="K506" s="71"/>
      <c r="L506" s="71"/>
      <c r="M506" s="72"/>
      <c r="N506" s="5"/>
      <c r="O506" s="2"/>
      <c r="P506" s="2"/>
      <c r="Q506" s="118"/>
      <c r="R506" s="119"/>
    </row>
    <row r="507" spans="1:18" s="185" customFormat="1" ht="25.4" customHeight="1" x14ac:dyDescent="0.2">
      <c r="A507" s="181">
        <f t="shared" si="30"/>
        <v>495</v>
      </c>
      <c r="B507" s="182" t="str">
        <f t="shared" si="31"/>
        <v/>
      </c>
      <c r="C507" s="70"/>
      <c r="D507" s="70"/>
      <c r="E507" s="183" t="str">
        <f>※編集不可※選択項目!$Q497</f>
        <v/>
      </c>
      <c r="F507" s="186" t="str">
        <f t="shared" si="28"/>
        <v/>
      </c>
      <c r="G507" s="186" t="str">
        <f t="shared" si="29"/>
        <v/>
      </c>
      <c r="H507" s="70"/>
      <c r="I507" s="122"/>
      <c r="J507" s="5"/>
      <c r="K507" s="71"/>
      <c r="L507" s="71"/>
      <c r="M507" s="72"/>
      <c r="N507" s="5"/>
      <c r="O507" s="2"/>
      <c r="P507" s="2"/>
      <c r="Q507" s="118"/>
      <c r="R507" s="119"/>
    </row>
    <row r="508" spans="1:18" s="185" customFormat="1" ht="25.4" customHeight="1" x14ac:dyDescent="0.2">
      <c r="A508" s="181">
        <f t="shared" si="30"/>
        <v>496</v>
      </c>
      <c r="B508" s="182" t="str">
        <f t="shared" si="31"/>
        <v/>
      </c>
      <c r="C508" s="70"/>
      <c r="D508" s="70"/>
      <c r="E508" s="183" t="str">
        <f>※編集不可※選択項目!$Q498</f>
        <v/>
      </c>
      <c r="F508" s="186" t="str">
        <f t="shared" si="28"/>
        <v/>
      </c>
      <c r="G508" s="186" t="str">
        <f t="shared" si="29"/>
        <v/>
      </c>
      <c r="H508" s="70"/>
      <c r="I508" s="122"/>
      <c r="J508" s="5"/>
      <c r="K508" s="71"/>
      <c r="L508" s="71"/>
      <c r="M508" s="72"/>
      <c r="N508" s="5"/>
      <c r="O508" s="2"/>
      <c r="P508" s="2"/>
      <c r="Q508" s="118"/>
      <c r="R508" s="119"/>
    </row>
    <row r="509" spans="1:18" s="185" customFormat="1" ht="25.4" customHeight="1" x14ac:dyDescent="0.2">
      <c r="A509" s="181">
        <f t="shared" si="30"/>
        <v>497</v>
      </c>
      <c r="B509" s="182" t="str">
        <f t="shared" si="31"/>
        <v/>
      </c>
      <c r="C509" s="70"/>
      <c r="D509" s="70"/>
      <c r="E509" s="183" t="str">
        <f>※編集不可※選択項目!$Q499</f>
        <v/>
      </c>
      <c r="F509" s="186" t="str">
        <f t="shared" si="28"/>
        <v/>
      </c>
      <c r="G509" s="186" t="str">
        <f t="shared" si="29"/>
        <v/>
      </c>
      <c r="H509" s="70"/>
      <c r="I509" s="122"/>
      <c r="J509" s="5"/>
      <c r="K509" s="71"/>
      <c r="L509" s="71"/>
      <c r="M509" s="72"/>
      <c r="N509" s="5"/>
      <c r="O509" s="2"/>
      <c r="P509" s="2"/>
      <c r="Q509" s="118"/>
      <c r="R509" s="119"/>
    </row>
    <row r="510" spans="1:18" s="185" customFormat="1" ht="25.4" customHeight="1" x14ac:dyDescent="0.2">
      <c r="A510" s="181">
        <f t="shared" si="30"/>
        <v>498</v>
      </c>
      <c r="B510" s="182" t="str">
        <f t="shared" si="31"/>
        <v/>
      </c>
      <c r="C510" s="70"/>
      <c r="D510" s="70"/>
      <c r="E510" s="183" t="str">
        <f>※編集不可※選択項目!$Q500</f>
        <v/>
      </c>
      <c r="F510" s="186" t="str">
        <f t="shared" si="28"/>
        <v/>
      </c>
      <c r="G510" s="186" t="str">
        <f t="shared" si="29"/>
        <v/>
      </c>
      <c r="H510" s="70"/>
      <c r="I510" s="122"/>
      <c r="J510" s="5"/>
      <c r="K510" s="71"/>
      <c r="L510" s="71"/>
      <c r="M510" s="72"/>
      <c r="N510" s="5"/>
      <c r="O510" s="2"/>
      <c r="P510" s="2"/>
      <c r="Q510" s="118"/>
      <c r="R510" s="119"/>
    </row>
    <row r="511" spans="1:18" s="185" customFormat="1" ht="25.4" customHeight="1" x14ac:dyDescent="0.2">
      <c r="A511" s="181">
        <f t="shared" si="30"/>
        <v>499</v>
      </c>
      <c r="B511" s="182" t="str">
        <f t="shared" si="31"/>
        <v/>
      </c>
      <c r="C511" s="70"/>
      <c r="D511" s="70"/>
      <c r="E511" s="183" t="str">
        <f>※編集不可※選択項目!$Q501</f>
        <v/>
      </c>
      <c r="F511" s="186" t="str">
        <f t="shared" si="28"/>
        <v/>
      </c>
      <c r="G511" s="186" t="str">
        <f t="shared" si="29"/>
        <v/>
      </c>
      <c r="H511" s="70"/>
      <c r="I511" s="122"/>
      <c r="J511" s="5"/>
      <c r="K511" s="71"/>
      <c r="L511" s="71"/>
      <c r="M511" s="72"/>
      <c r="N511" s="5"/>
      <c r="O511" s="2"/>
      <c r="P511" s="2"/>
      <c r="Q511" s="118"/>
      <c r="R511" s="119"/>
    </row>
    <row r="512" spans="1:18" s="185" customFormat="1" ht="25.4" customHeight="1" x14ac:dyDescent="0.2">
      <c r="A512" s="181">
        <f t="shared" si="30"/>
        <v>500</v>
      </c>
      <c r="B512" s="182" t="str">
        <f t="shared" si="31"/>
        <v/>
      </c>
      <c r="C512" s="70"/>
      <c r="D512" s="70"/>
      <c r="E512" s="183" t="str">
        <f>※編集不可※選択項目!$Q502</f>
        <v/>
      </c>
      <c r="F512" s="186" t="str">
        <f t="shared" si="28"/>
        <v/>
      </c>
      <c r="G512" s="186" t="str">
        <f t="shared" si="29"/>
        <v/>
      </c>
      <c r="H512" s="70"/>
      <c r="I512" s="122"/>
      <c r="J512" s="5"/>
      <c r="K512" s="71"/>
      <c r="L512" s="71"/>
      <c r="M512" s="72"/>
      <c r="N512" s="5"/>
      <c r="O512" s="2"/>
      <c r="P512" s="2"/>
      <c r="Q512" s="118"/>
      <c r="R512" s="119"/>
    </row>
    <row r="513" spans="1:18" x14ac:dyDescent="0.2">
      <c r="A513" s="187" t="s">
        <v>59</v>
      </c>
      <c r="B513" s="187" t="s">
        <v>59</v>
      </c>
      <c r="C513" s="187" t="s">
        <v>59</v>
      </c>
      <c r="D513" s="187" t="s">
        <v>59</v>
      </c>
      <c r="E513" s="187" t="s">
        <v>59</v>
      </c>
      <c r="F513" s="187" t="s">
        <v>59</v>
      </c>
      <c r="G513" s="187" t="s">
        <v>59</v>
      </c>
      <c r="H513" s="187" t="s">
        <v>59</v>
      </c>
      <c r="I513" s="188" t="s">
        <v>59</v>
      </c>
      <c r="J513" s="187" t="s">
        <v>59</v>
      </c>
      <c r="K513" s="187" t="s">
        <v>59</v>
      </c>
      <c r="L513" s="187" t="s">
        <v>59</v>
      </c>
      <c r="M513" s="187" t="s">
        <v>59</v>
      </c>
      <c r="N513" s="187" t="s">
        <v>59</v>
      </c>
      <c r="O513" s="187" t="s">
        <v>59</v>
      </c>
      <c r="P513" s="187" t="s">
        <v>59</v>
      </c>
      <c r="Q513" s="187" t="s">
        <v>59</v>
      </c>
      <c r="R513" s="188" t="s">
        <v>59</v>
      </c>
    </row>
  </sheetData>
  <sheetProtection algorithmName="SHA-512" hashValue="+SQblhr/MVNOtGgK4U3Qdw9UG84MLpVVV4/iZSQR2LpopJ8/d6flMYfuPLLYLvdMBDLSOjyBzAaU4mHyyBv22A==" saltValue="QQCMo0VncgRrbivSQ2NDGQ==" spinCount="100000" sheet="1" objects="1" autoFilter="0"/>
  <dataConsolidate link="1"/>
  <mergeCells count="7">
    <mergeCell ref="A10:A11"/>
    <mergeCell ref="A1:G1"/>
    <mergeCell ref="C3:D3"/>
    <mergeCell ref="F3:G3"/>
    <mergeCell ref="A4:E5"/>
    <mergeCell ref="F2:G2"/>
    <mergeCell ref="C2:D2"/>
  </mergeCells>
  <phoneticPr fontId="8"/>
  <conditionalFormatting sqref="C2">
    <cfRule type="expression" dxfId="14" priority="4">
      <formula>$C$2=""</formula>
    </cfRule>
  </conditionalFormatting>
  <conditionalFormatting sqref="C3:D3">
    <cfRule type="expression" dxfId="13" priority="2">
      <formula>$C$3=""</formula>
    </cfRule>
  </conditionalFormatting>
  <conditionalFormatting sqref="F2">
    <cfRule type="expression" dxfId="12" priority="3">
      <formula>$F$2=""</formula>
    </cfRule>
  </conditionalFormatting>
  <conditionalFormatting sqref="H13:H512">
    <cfRule type="expression" dxfId="11" priority="16">
      <formula>AND($C13&lt;&gt;"",$H13="")</formula>
    </cfRule>
  </conditionalFormatting>
  <conditionalFormatting sqref="I13:I512">
    <cfRule type="expression" dxfId="9" priority="123">
      <formula>AND($C13&lt;&gt;"",$I13="")</formula>
    </cfRule>
  </conditionalFormatting>
  <conditionalFormatting sqref="J13:J512">
    <cfRule type="expression" dxfId="8" priority="15">
      <formula>AND($C13&lt;&gt;"",$J13="")</formula>
    </cfRule>
  </conditionalFormatting>
  <conditionalFormatting sqref="M12 L12:L512">
    <cfRule type="expression" dxfId="6" priority="17">
      <formula>AND($C12&lt;&gt;"",$L12="")</formula>
    </cfRule>
  </conditionalFormatting>
  <conditionalFormatting sqref="Q13:Q512">
    <cfRule type="expression" dxfId="5" priority="9">
      <formula>COUNTIF($H13,"*■*")=0</formula>
    </cfRule>
    <cfRule type="expression" dxfId="4" priority="10">
      <formula>SEARCH("■", $H13)</formula>
    </cfRule>
  </conditionalFormatting>
  <dataValidations count="17">
    <dataValidation type="custom" imeMode="halfAlpha" operator="greaterThanOrEqual" allowBlank="1" showInputMessage="1" showErrorMessage="1" error="小数点第一位までの切り捨て数値を入力してください。" sqref="M13:M512" xr:uid="{DCE2F3E7-5C1D-4D06-8D66-47B0DA4DDC9F}">
      <formula1>$M13*10=INT($M13*10)</formula1>
    </dataValidation>
    <dataValidation type="custom" operator="greaterThanOrEqual" allowBlank="1" showInputMessage="1" showErrorMessage="1" error="小数点第三位までの切り捨て数値を入力してください。" sqref="L13:L512" xr:uid="{76008C4B-2F9C-427A-971F-AC67B6847FBA}">
      <formula1>$L13*1000=INT($L13*1000)</formula1>
    </dataValidation>
    <dataValidation type="custom" operator="greaterThanOrEqual" allowBlank="1" showInputMessage="1" showErrorMessage="1" error="小数点第三位までの切り捨て数値を入力してください。" sqref="K13:K512" xr:uid="{38445E97-2671-429F-AFFD-B1B41205C861}">
      <formula1>$K13*1000=INT($K13*1000)</formula1>
    </dataValidation>
    <dataValidation type="list" allowBlank="1" showInputMessage="1" showErrorMessage="1" errorTitle="プルダウン選択をしてください。" error="当てはまるものがない場合は、「-」を選択ください。" sqref="D13:D512" xr:uid="{255DE01B-1C69-41F6-A169-A27BB184DFB1}">
      <formula1>INDIRECT(C13)</formula1>
    </dataValidation>
    <dataValidation type="textLength" imeMode="halfAlpha" operator="lessThanOrEqual" allowBlank="1" showInputMessage="1" showErrorMessage="1" error="40文字以内で入力してください。" sqref="R13:R22 R24:R512" xr:uid="{BFD152BE-F856-43C2-87E1-D7FCC4319592}">
      <formula1>40</formula1>
    </dataValidation>
    <dataValidation type="whole" imeMode="halfAlpha" operator="greaterThanOrEqual" allowBlank="1" showInputMessage="1" showErrorMessage="1" error="小数点以下切り捨ての数値を入力してください。" sqref="N13:P512" xr:uid="{9F43B2BF-F362-4BB7-844A-C84D26E00A31}">
      <formula1>0</formula1>
    </dataValidation>
    <dataValidation type="textLength" operator="lessThanOrEqual" allowBlank="1" showInputMessage="1" showErrorMessage="1" error="40文字以内で入力してください。" sqref="H13:I512" xr:uid="{062437A0-FD17-4BD7-A5F2-0D43951D85A8}">
      <formula1>40</formula1>
    </dataValidation>
    <dataValidation type="textLength" imeMode="halfAlpha" operator="lessThanOrEqual" allowBlank="1" showInputMessage="1" showErrorMessage="1" error="200文字以内で記入してください。" sqref="Q13:Q512" xr:uid="{1E7018C4-147F-48BC-AE5A-B5E70993119B}">
      <formula1>200</formula1>
    </dataValidation>
    <dataValidation type="list" allowBlank="1" showInputMessage="1" showErrorMessage="1" sqref="C13:C512" xr:uid="{BC53929F-0845-40C6-A4F0-6D3AA3BC7522}">
      <formula1>種別</formula1>
    </dataValidation>
    <dataValidation type="textLength" imeMode="fullKatakana" operator="lessThanOrEqual" allowBlank="1" showInputMessage="1" showErrorMessage="1" errorTitle="再度ご確認ください。" error="全角カタカナ、225文字以内で入力してください。" sqref="F2" xr:uid="{BC5F5BBF-98D0-4C09-820B-310EBC0A9322}">
      <formula1>225</formula1>
    </dataValidation>
    <dataValidation imeMode="fullKatakana" operator="lessThanOrEqual" allowBlank="1" showInputMessage="1" showErrorMessage="1" sqref="E2:E3" xr:uid="{8A047166-F185-485B-91F7-854BC719939A}"/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4 I4" xr:uid="{EF9640FB-5DC9-42D7-89FB-4C87C21121EE}"/>
    <dataValidation imeMode="halfAlpha" allowBlank="1" showInputMessage="1" showErrorMessage="1" sqref="K12:R12" xr:uid="{025BF67C-4427-4BC6-97E5-27338700D855}"/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3" xr:uid="{0CBF2EEE-92C9-4F96-9B65-9A5E07C7E153}">
      <formula1>40</formula1>
    </dataValidation>
    <dataValidation type="textLength" operator="lessThanOrEqual" allowBlank="1" showErrorMessage="1" error="40字以内で入力してください。" prompt="40字以内で入力してください。" sqref="C3" xr:uid="{6833C10A-A677-4BE7-8DF8-779D850E78C3}">
      <formula1>40</formula1>
    </dataValidation>
    <dataValidation type="list" allowBlank="1" showInputMessage="1" showErrorMessage="1" sqref="E12 B9:R9" xr:uid="{235EB392-41CB-45BA-9CAC-6F21C233A13D}">
      <formula1>"必須,任意,自動反映,必須（条件付き）"</formula1>
    </dataValidation>
    <dataValidation type="list" allowBlank="1" showInputMessage="1" showErrorMessage="1" sqref="B8:R8" xr:uid="{5C1E70A3-1737-4718-BF5C-65B538E32DE6}">
      <formula1>"公表,非公表"</formula1>
    </dataValidation>
  </dataValidations>
  <pageMargins left="0.23622047244094491" right="0.23622047244094491" top="0.74803149606299213" bottom="0.74803149606299213" header="0.31496062992125984" footer="0.31496062992125984"/>
  <pageSetup paperSize="8" scale="32" fitToHeight="0" orientation="landscape" r:id="rId1"/>
  <headerFooter>
    <oddHeader>&amp;R&amp;"-,太字"&amp;24&amp;F</oddHeader>
  </headerFooter>
  <rowBreaks count="1" manualBreakCount="1">
    <brk id="49" max="25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19EA94E3-86EA-486B-ABF0-1089E93FF8BE}">
            <xm:f>IF($H13=※編集不可※選択項目!#REF!,TRUE,FALSE)</xm:f>
            <x14:dxf>
              <fill>
                <patternFill patternType="solid">
                  <fgColor theme="9"/>
                  <bgColor theme="9"/>
                </patternFill>
              </fill>
            </x14:dxf>
          </x14:cfRule>
          <xm:sqref>H13:H512</xm:sqref>
        </x14:conditionalFormatting>
        <x14:conditionalFormatting xmlns:xm="http://schemas.microsoft.com/office/excel/2006/main">
          <x14:cfRule type="expression" priority="125" id="{EA77EDE9-32E4-4588-B477-38E5AC41DC91}">
            <xm:f>IF(※編集不可※選択項目!$P3="FALSE",TRUE,FALSE)</xm:f>
            <x14:dxf>
              <font>
                <color auto="1"/>
              </font>
              <fill>
                <patternFill patternType="solid">
                  <fgColor rgb="FFFF0000"/>
                  <bgColor rgb="FFFF0000"/>
                </patternFill>
              </fill>
            </x14:dxf>
          </x14:cfRule>
          <xm:sqref>L13:L512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65EBFF-4EB4-40C2-8AB3-467E8C935E3D}">
          <x14:formula1>
            <xm:f>※編集不可※選択項目!$D$3:$D$5</xm:f>
          </x14:formula1>
          <xm:sqref>J13:J512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FE15C-C45E-4C9E-B04D-B8C9BEEA238B}">
  <sheetPr codeName="Sheet3"/>
  <dimension ref="A1:B27"/>
  <sheetViews>
    <sheetView showGridLines="0" view="pageBreakPreview" zoomScale="90" zoomScaleNormal="100" zoomScaleSheetLayoutView="90" workbookViewId="0">
      <selection activeCell="B4" sqref="B4:B27"/>
    </sheetView>
  </sheetViews>
  <sheetFormatPr defaultColWidth="9" defaultRowHeight="16" x14ac:dyDescent="0.2"/>
  <cols>
    <col min="1" max="1" width="13.5" style="9" customWidth="1"/>
    <col min="2" max="2" width="107" style="9" customWidth="1"/>
    <col min="3" max="16384" width="9" style="9"/>
  </cols>
  <sheetData>
    <row r="1" spans="1:2" ht="30" customHeight="1" x14ac:dyDescent="0.2">
      <c r="A1" s="9" t="s">
        <v>7</v>
      </c>
    </row>
    <row r="2" spans="1:2" ht="22.5" customHeight="1" x14ac:dyDescent="0.2">
      <c r="A2" s="6" t="s">
        <v>8</v>
      </c>
      <c r="B2" s="7" t="s">
        <v>46</v>
      </c>
    </row>
    <row r="3" spans="1:2" ht="22.5" customHeight="1" x14ac:dyDescent="0.2">
      <c r="A3" s="6" t="s">
        <v>9</v>
      </c>
      <c r="B3" s="8" t="s">
        <v>61</v>
      </c>
    </row>
    <row r="4" spans="1:2" ht="19.5" customHeight="1" x14ac:dyDescent="0.2">
      <c r="A4" s="111" t="s">
        <v>10</v>
      </c>
      <c r="B4" s="114" t="s">
        <v>133</v>
      </c>
    </row>
    <row r="5" spans="1:2" ht="19.5" customHeight="1" x14ac:dyDescent="0.2">
      <c r="A5" s="112"/>
      <c r="B5" s="115"/>
    </row>
    <row r="6" spans="1:2" ht="19.5" customHeight="1" x14ac:dyDescent="0.2">
      <c r="A6" s="112"/>
      <c r="B6" s="115"/>
    </row>
    <row r="7" spans="1:2" ht="19.5" customHeight="1" x14ac:dyDescent="0.2">
      <c r="A7" s="112"/>
      <c r="B7" s="115"/>
    </row>
    <row r="8" spans="1:2" ht="19.5" customHeight="1" x14ac:dyDescent="0.2">
      <c r="A8" s="112"/>
      <c r="B8" s="115"/>
    </row>
    <row r="9" spans="1:2" ht="19.5" customHeight="1" x14ac:dyDescent="0.2">
      <c r="A9" s="112"/>
      <c r="B9" s="115"/>
    </row>
    <row r="10" spans="1:2" ht="19.5" customHeight="1" x14ac:dyDescent="0.2">
      <c r="A10" s="112"/>
      <c r="B10" s="115"/>
    </row>
    <row r="11" spans="1:2" ht="19.5" customHeight="1" x14ac:dyDescent="0.2">
      <c r="A11" s="112"/>
      <c r="B11" s="115"/>
    </row>
    <row r="12" spans="1:2" ht="19.5" customHeight="1" x14ac:dyDescent="0.2">
      <c r="A12" s="112"/>
      <c r="B12" s="115"/>
    </row>
    <row r="13" spans="1:2" ht="19.5" customHeight="1" x14ac:dyDescent="0.2">
      <c r="A13" s="112"/>
      <c r="B13" s="115"/>
    </row>
    <row r="14" spans="1:2" ht="19.5" customHeight="1" x14ac:dyDescent="0.2">
      <c r="A14" s="112"/>
      <c r="B14" s="115"/>
    </row>
    <row r="15" spans="1:2" ht="19.5" customHeight="1" x14ac:dyDescent="0.2">
      <c r="A15" s="112"/>
      <c r="B15" s="115"/>
    </row>
    <row r="16" spans="1:2" ht="19.5" customHeight="1" x14ac:dyDescent="0.2">
      <c r="A16" s="112"/>
      <c r="B16" s="115"/>
    </row>
    <row r="17" spans="1:2" ht="19.5" customHeight="1" x14ac:dyDescent="0.2">
      <c r="A17" s="112"/>
      <c r="B17" s="115"/>
    </row>
    <row r="18" spans="1:2" ht="19.5" customHeight="1" x14ac:dyDescent="0.2">
      <c r="A18" s="112"/>
      <c r="B18" s="115"/>
    </row>
    <row r="19" spans="1:2" ht="19.5" customHeight="1" x14ac:dyDescent="0.2">
      <c r="A19" s="112"/>
      <c r="B19" s="115"/>
    </row>
    <row r="20" spans="1:2" ht="19.5" customHeight="1" x14ac:dyDescent="0.2">
      <c r="A20" s="112"/>
      <c r="B20" s="115"/>
    </row>
    <row r="21" spans="1:2" ht="19.5" customHeight="1" x14ac:dyDescent="0.2">
      <c r="A21" s="112"/>
      <c r="B21" s="115"/>
    </row>
    <row r="22" spans="1:2" ht="19.5" customHeight="1" x14ac:dyDescent="0.2">
      <c r="A22" s="112"/>
      <c r="B22" s="115"/>
    </row>
    <row r="23" spans="1:2" ht="19.5" customHeight="1" x14ac:dyDescent="0.2">
      <c r="A23" s="112"/>
      <c r="B23" s="115"/>
    </row>
    <row r="24" spans="1:2" ht="19.5" customHeight="1" x14ac:dyDescent="0.2">
      <c r="A24" s="112"/>
      <c r="B24" s="115"/>
    </row>
    <row r="25" spans="1:2" ht="19.5" customHeight="1" x14ac:dyDescent="0.2">
      <c r="A25" s="112"/>
      <c r="B25" s="115"/>
    </row>
    <row r="26" spans="1:2" ht="19.5" customHeight="1" x14ac:dyDescent="0.2">
      <c r="A26" s="112"/>
      <c r="B26" s="115"/>
    </row>
    <row r="27" spans="1:2" ht="19.5" customHeight="1" x14ac:dyDescent="0.2">
      <c r="A27" s="113"/>
      <c r="B27" s="116"/>
    </row>
  </sheetData>
  <sheetProtection algorithmName="SHA-512" hashValue="Mg8zgacLgsZGQ+5BbYKG85qfC5tHO3kchJgUX7xDEM2NCj81DbA9Hng1oAr+CkXyGEmEbvZa2kabRiY1jxo2bA==" saltValue="y6/EiW/UabEIp9sccpO7VA==" spinCount="100000" sheet="1" objects="1" scenarios="1"/>
  <mergeCells count="2">
    <mergeCell ref="A4:A27"/>
    <mergeCell ref="B4:B27"/>
  </mergeCells>
  <phoneticPr fontId="8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BF6FC-03A1-4187-AB41-CE839EF995A0}">
  <sheetPr>
    <pageSetUpPr fitToPage="1"/>
  </sheetPr>
  <dimension ref="B36:B50"/>
  <sheetViews>
    <sheetView showGridLines="0" view="pageBreakPreview" zoomScale="90" zoomScaleNormal="100" zoomScaleSheetLayoutView="90" workbookViewId="0">
      <selection activeCell="A4" sqref="A4:E27"/>
    </sheetView>
  </sheetViews>
  <sheetFormatPr defaultColWidth="9" defaultRowHeight="16" x14ac:dyDescent="0.2"/>
  <cols>
    <col min="1" max="1" width="2.58203125" style="84" customWidth="1"/>
    <col min="2" max="6" width="8" style="84" customWidth="1"/>
    <col min="7" max="11" width="9" style="84"/>
    <col min="12" max="12" width="3.75" style="84" customWidth="1"/>
    <col min="13" max="13" width="18.75" style="84" customWidth="1"/>
    <col min="14" max="16384" width="9" style="84"/>
  </cols>
  <sheetData>
    <row r="36" spans="2:2" x14ac:dyDescent="0.2">
      <c r="B36" s="83"/>
    </row>
    <row r="37" spans="2:2" x14ac:dyDescent="0.2">
      <c r="B37" s="85"/>
    </row>
    <row r="38" spans="2:2" x14ac:dyDescent="0.2">
      <c r="B38" s="85"/>
    </row>
    <row r="39" spans="2:2" x14ac:dyDescent="0.2">
      <c r="B39" s="85"/>
    </row>
    <row r="40" spans="2:2" x14ac:dyDescent="0.2">
      <c r="B40" s="85"/>
    </row>
    <row r="41" spans="2:2" x14ac:dyDescent="0.2">
      <c r="B41" s="85"/>
    </row>
    <row r="42" spans="2:2" x14ac:dyDescent="0.2">
      <c r="B42" s="85"/>
    </row>
    <row r="43" spans="2:2" x14ac:dyDescent="0.2">
      <c r="B43" s="85"/>
    </row>
    <row r="44" spans="2:2" ht="16.5" customHeight="1" x14ac:dyDescent="0.2">
      <c r="B44" s="85"/>
    </row>
    <row r="45" spans="2:2" ht="16.5" customHeight="1" x14ac:dyDescent="0.2">
      <c r="B45" s="85"/>
    </row>
    <row r="46" spans="2:2" x14ac:dyDescent="0.2">
      <c r="B46" s="85"/>
    </row>
    <row r="47" spans="2:2" x14ac:dyDescent="0.2">
      <c r="B47" s="85"/>
    </row>
    <row r="48" spans="2:2" x14ac:dyDescent="0.2">
      <c r="B48" s="85"/>
    </row>
    <row r="49" spans="2:2" x14ac:dyDescent="0.2">
      <c r="B49" s="85"/>
    </row>
    <row r="50" spans="2:2" x14ac:dyDescent="0.2">
      <c r="B50" s="86"/>
    </row>
  </sheetData>
  <sheetProtection algorithmName="SHA-512" hashValue="Y09zF2l6MTpNqDBKkrUe51dSRvCUWU99sbgiInG0lQ+PeuFNJ9Ur5x4U25MGjWhVvzEjiMCPGVNcQuK9OJQC9w==" saltValue="jXglfS9Vhrbj0GzE0iyo0w==" spinCount="100000" sheet="1" objects="1" scenarios="1" selectLockedCells="1" selectUnlockedCells="1"/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colBreaks count="1" manualBreakCount="1">
    <brk id="10" max="2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499984740745262"/>
    <pageSetUpPr fitToPage="1"/>
  </sheetPr>
  <dimension ref="A1:AG1003"/>
  <sheetViews>
    <sheetView showGridLines="0" topLeftCell="G1" zoomScale="85" zoomScaleNormal="85" workbookViewId="0">
      <pane ySplit="2" topLeftCell="A10" activePane="bottomLeft" state="frozen"/>
      <selection activeCell="B1" sqref="B1"/>
      <selection pane="bottomLeft" activeCell="C19" sqref="C19"/>
    </sheetView>
  </sheetViews>
  <sheetFormatPr defaultColWidth="2.58203125" defaultRowHeight="16" x14ac:dyDescent="0.2"/>
  <cols>
    <col min="1" max="1" width="46" style="1" bestFit="1" customWidth="1"/>
    <col min="2" max="2" width="44.58203125" style="1" bestFit="1" customWidth="1"/>
    <col min="3" max="3" width="24.25" style="1" bestFit="1" customWidth="1"/>
    <col min="4" max="4" width="15.83203125" style="1" bestFit="1" customWidth="1"/>
    <col min="5" max="5" width="2.58203125" style="1"/>
    <col min="6" max="6" width="43.83203125" style="1" customWidth="1"/>
    <col min="7" max="7" width="8.58203125" style="1" customWidth="1"/>
    <col min="8" max="8" width="6.08203125" style="1" bestFit="1" customWidth="1"/>
    <col min="9" max="10" width="2.58203125" style="1"/>
    <col min="11" max="11" width="9.83203125" style="1" customWidth="1"/>
    <col min="12" max="15" width="20.33203125" style="1" customWidth="1"/>
    <col min="16" max="16" width="8" style="1" bestFit="1" customWidth="1"/>
    <col min="17" max="17" width="45.25" style="1" customWidth="1"/>
    <col min="18" max="18" width="2.58203125" style="1"/>
    <col min="19" max="19" width="12.33203125" style="1" customWidth="1"/>
    <col min="20" max="33" width="12" style="1" customWidth="1"/>
    <col min="34" max="16384" width="2.58203125" style="1"/>
  </cols>
  <sheetData>
    <row r="1" spans="1:33" x14ac:dyDescent="0.2">
      <c r="A1" s="1" t="s">
        <v>49</v>
      </c>
      <c r="F1" s="12" t="s">
        <v>50</v>
      </c>
      <c r="G1" s="12"/>
      <c r="H1" s="12"/>
      <c r="K1" s="1" t="s">
        <v>54</v>
      </c>
      <c r="S1" s="1" t="s">
        <v>100</v>
      </c>
    </row>
    <row r="2" spans="1:33" x14ac:dyDescent="0.2">
      <c r="A2" s="11" t="s">
        <v>16</v>
      </c>
      <c r="B2" s="11" t="s">
        <v>82</v>
      </c>
      <c r="C2" s="11" t="s">
        <v>81</v>
      </c>
      <c r="D2" s="11" t="s">
        <v>48</v>
      </c>
      <c r="F2" s="11" t="s">
        <v>51</v>
      </c>
      <c r="G2" s="21" t="s">
        <v>52</v>
      </c>
      <c r="H2" s="22"/>
      <c r="K2" s="11" t="s">
        <v>55</v>
      </c>
      <c r="L2" s="11"/>
      <c r="M2" s="11" t="s">
        <v>56</v>
      </c>
      <c r="N2" s="11" t="s">
        <v>58</v>
      </c>
      <c r="O2" s="11" t="s">
        <v>52</v>
      </c>
      <c r="P2" s="11" t="s">
        <v>57</v>
      </c>
      <c r="Q2" s="11" t="s">
        <v>142</v>
      </c>
      <c r="S2" s="18" t="s">
        <v>105</v>
      </c>
      <c r="T2" s="16" t="s">
        <v>106</v>
      </c>
      <c r="U2" s="16" t="s">
        <v>107</v>
      </c>
      <c r="V2" s="16" t="s">
        <v>108</v>
      </c>
      <c r="W2" s="16" t="s">
        <v>109</v>
      </c>
      <c r="X2" s="16" t="s">
        <v>110</v>
      </c>
      <c r="Y2" s="16" t="s">
        <v>111</v>
      </c>
      <c r="Z2" s="16" t="s">
        <v>112</v>
      </c>
      <c r="AA2" s="16" t="s">
        <v>113</v>
      </c>
      <c r="AB2" s="16" t="s">
        <v>114</v>
      </c>
      <c r="AC2" s="16" t="s">
        <v>115</v>
      </c>
      <c r="AD2" s="16" t="s">
        <v>116</v>
      </c>
      <c r="AE2" s="16" t="s">
        <v>103</v>
      </c>
      <c r="AF2" s="16" t="s">
        <v>104</v>
      </c>
      <c r="AG2" s="16" t="s">
        <v>32</v>
      </c>
    </row>
    <row r="3" spans="1:33" ht="16.5" customHeight="1" x14ac:dyDescent="0.2">
      <c r="A3" s="4" t="s">
        <v>17</v>
      </c>
      <c r="B3" s="4" t="s">
        <v>83</v>
      </c>
      <c r="C3" s="4" t="s">
        <v>66</v>
      </c>
      <c r="D3" s="4" t="s">
        <v>33</v>
      </c>
      <c r="F3" s="4" t="s">
        <v>72</v>
      </c>
      <c r="G3" s="20">
        <v>2.8000000000000001E-2</v>
      </c>
      <c r="H3" s="13"/>
      <c r="K3" s="1">
        <v>1</v>
      </c>
      <c r="L3" s="1" t="e">
        <f>VLOOKUP(新規登録用!$C13,※編集不可※選択項目!$A$2:$B$17,2,FALSE)</f>
        <v>#N/A</v>
      </c>
      <c r="M3" s="1" t="e">
        <f>$L3&amp;" "&amp;IF(VLOOKUP($K3,新規登録用!$A:$M,2,FALSE)=0,"",VLOOKUP($K3,新規登録用!$A:$M,4,FALSE))</f>
        <v>#N/A</v>
      </c>
      <c r="N3" s="1" t="str">
        <f>IF(VLOOKUP($K3,新規登録用!$A$7:$Q$312,12,FALSE)=0,"",VLOOKUP($K3,新規登録用!$A$7:$Q$312,12,FALSE))</f>
        <v/>
      </c>
      <c r="O3" s="1" t="str">
        <f>IFERROR(VLOOKUP($M3,$F$3:$G$31,2,FALSE),"")</f>
        <v/>
      </c>
      <c r="P3" s="1" t="str">
        <f>IF($N3&lt;=$O3,"TRUE","FALSE")</f>
        <v>TRUE</v>
      </c>
      <c r="Q3" s="1" t="str">
        <f t="shared" ref="Q3" si="0">IFERROR(VLOOKUP(M3,$A$38:$B$53,2,FALSE),"")</f>
        <v/>
      </c>
      <c r="S3" s="19" t="s">
        <v>67</v>
      </c>
      <c r="T3" s="14" t="s">
        <v>67</v>
      </c>
      <c r="U3" s="14" t="s">
        <v>67</v>
      </c>
      <c r="V3" s="15" t="s">
        <v>85</v>
      </c>
      <c r="W3" s="14" t="s">
        <v>67</v>
      </c>
      <c r="X3" s="15" t="s">
        <v>85</v>
      </c>
      <c r="Y3" s="14" t="s">
        <v>67</v>
      </c>
      <c r="Z3" s="15" t="s">
        <v>85</v>
      </c>
      <c r="AA3" s="15" t="s">
        <v>85</v>
      </c>
      <c r="AB3" s="15" t="s">
        <v>85</v>
      </c>
      <c r="AC3" s="15" t="s">
        <v>68</v>
      </c>
      <c r="AD3" s="15" t="s">
        <v>70</v>
      </c>
      <c r="AE3" s="15" t="s">
        <v>85</v>
      </c>
      <c r="AF3" s="15" t="s">
        <v>85</v>
      </c>
      <c r="AG3" s="14" t="s">
        <v>67</v>
      </c>
    </row>
    <row r="4" spans="1:33" x14ac:dyDescent="0.2">
      <c r="A4" s="4" t="s">
        <v>18</v>
      </c>
      <c r="B4" s="4" t="s">
        <v>83</v>
      </c>
      <c r="C4" s="4" t="s">
        <v>68</v>
      </c>
      <c r="D4" s="4" t="s">
        <v>34</v>
      </c>
      <c r="F4" s="4" t="s">
        <v>74</v>
      </c>
      <c r="G4" s="20">
        <v>3.9E-2</v>
      </c>
      <c r="H4" s="13" t="s">
        <v>53</v>
      </c>
      <c r="K4" s="1">
        <v>2</v>
      </c>
      <c r="L4" s="1" t="e">
        <f>VLOOKUP(新規登録用!$C14,※編集不可※選択項目!$A$2:$B$17,2,FALSE)</f>
        <v>#N/A</v>
      </c>
      <c r="M4" s="1" t="e">
        <f>$L4&amp;" "&amp;IF(VLOOKUP($K4,新規登録用!$A:$M,2,FALSE)=0,"",VLOOKUP($K4,新規登録用!$A:$M,4,FALSE))</f>
        <v>#N/A</v>
      </c>
      <c r="N4" s="1" t="str">
        <f>IF(VLOOKUP($K4,新規登録用!$A$7:$Q$312,12,FALSE)=0,"",VLOOKUP($K4,新規登録用!$A$7:$Q$312,12,FALSE))</f>
        <v/>
      </c>
      <c r="O4" s="1" t="str">
        <f t="shared" ref="O4:O67" si="1">IFERROR(VLOOKUP($M4,$F$3:$G$31,2,FALSE),"")</f>
        <v/>
      </c>
      <c r="P4" s="1" t="str">
        <f t="shared" ref="P4:P67" si="2">IF($N4&lt;=$O4,"TRUE","FALSE")</f>
        <v>TRUE</v>
      </c>
      <c r="Q4" s="1" t="str">
        <f t="shared" ref="Q4:Q67" si="3">IFERROR(VLOOKUP(M4,$A$38:$B$53,2,FALSE),"")</f>
        <v/>
      </c>
      <c r="S4" s="4" t="s">
        <v>85</v>
      </c>
      <c r="T4" s="15" t="s">
        <v>85</v>
      </c>
      <c r="U4" s="15" t="s">
        <v>85</v>
      </c>
      <c r="V4" s="15"/>
      <c r="W4" s="15" t="s">
        <v>85</v>
      </c>
      <c r="X4" s="15"/>
      <c r="Y4" s="15" t="s">
        <v>85</v>
      </c>
      <c r="Z4" s="15"/>
      <c r="AA4" s="15"/>
      <c r="AB4" s="15"/>
      <c r="AC4" s="15" t="s">
        <v>69</v>
      </c>
      <c r="AD4" s="15" t="s">
        <v>85</v>
      </c>
      <c r="AE4" s="15"/>
      <c r="AF4" s="15"/>
      <c r="AG4" s="15" t="s">
        <v>85</v>
      </c>
    </row>
    <row r="5" spans="1:33" x14ac:dyDescent="0.2">
      <c r="A5" s="4" t="s">
        <v>19</v>
      </c>
      <c r="B5" s="4" t="s">
        <v>83</v>
      </c>
      <c r="C5" s="4" t="s">
        <v>69</v>
      </c>
      <c r="D5" s="4" t="s">
        <v>35</v>
      </c>
      <c r="F5" s="4" t="s">
        <v>76</v>
      </c>
      <c r="G5" s="20">
        <v>3.6999999999999998E-2</v>
      </c>
      <c r="H5" s="13"/>
      <c r="K5" s="1">
        <v>3</v>
      </c>
      <c r="L5" s="1" t="e">
        <f>VLOOKUP(新規登録用!$C15,※編集不可※選択項目!$A$2:$B$17,2,FALSE)</f>
        <v>#N/A</v>
      </c>
      <c r="M5" s="1" t="e">
        <f>$L5&amp;" "&amp;IF(VLOOKUP($K5,新規登録用!$A:$M,2,FALSE)=0,"",VLOOKUP($K5,新規登録用!$A:$M,4,FALSE))</f>
        <v>#N/A</v>
      </c>
      <c r="N5" s="1" t="str">
        <f>IF(VLOOKUP($K5,新規登録用!$A$7:$Q$312,12,FALSE)=0,"",VLOOKUP($K5,新規登録用!$A$7:$Q$312,12,FALSE))</f>
        <v/>
      </c>
      <c r="O5" s="1" t="str">
        <f t="shared" si="1"/>
        <v/>
      </c>
      <c r="P5" s="1" t="str">
        <f t="shared" si="2"/>
        <v>TRUE</v>
      </c>
      <c r="Q5" s="1" t="str">
        <f t="shared" si="3"/>
        <v/>
      </c>
      <c r="AC5" s="15" t="s">
        <v>70</v>
      </c>
      <c r="AD5" s="15"/>
      <c r="AE5" s="15"/>
      <c r="AF5" s="15"/>
      <c r="AG5" s="15"/>
    </row>
    <row r="6" spans="1:33" x14ac:dyDescent="0.2">
      <c r="A6" s="4" t="s">
        <v>14</v>
      </c>
      <c r="B6" s="4" t="s">
        <v>84</v>
      </c>
      <c r="C6" s="4" t="s">
        <v>187</v>
      </c>
      <c r="F6" s="4" t="s">
        <v>77</v>
      </c>
      <c r="G6" s="20">
        <v>2.1999999999999999E-2</v>
      </c>
      <c r="H6" s="13" t="s">
        <v>53</v>
      </c>
      <c r="K6" s="1">
        <v>4</v>
      </c>
      <c r="L6" s="1" t="e">
        <f>VLOOKUP(新規登録用!$C16,※編集不可※選択項目!$A$2:$B$17,2,FALSE)</f>
        <v>#N/A</v>
      </c>
      <c r="M6" s="1" t="e">
        <f>$L6&amp;" "&amp;IF(VLOOKUP($K6,新規登録用!$A:$M,2,FALSE)=0,"",VLOOKUP($K6,新規登録用!$A:$M,4,FALSE))</f>
        <v>#N/A</v>
      </c>
      <c r="N6" s="1" t="str">
        <f>IF(VLOOKUP($K6,新規登録用!$A$7:$Q$312,12,FALSE)=0,"",VLOOKUP($K6,新規登録用!$A$7:$Q$312,12,FALSE))</f>
        <v/>
      </c>
      <c r="O6" s="1" t="str">
        <f t="shared" si="1"/>
        <v/>
      </c>
      <c r="P6" s="1" t="str">
        <f t="shared" si="2"/>
        <v>TRUE</v>
      </c>
      <c r="Q6" s="1" t="str">
        <f t="shared" si="3"/>
        <v/>
      </c>
      <c r="AC6" s="15" t="s">
        <v>99</v>
      </c>
      <c r="AD6" s="15"/>
      <c r="AE6" s="15"/>
      <c r="AF6" s="15"/>
      <c r="AG6" s="15"/>
    </row>
    <row r="7" spans="1:33" x14ac:dyDescent="0.2">
      <c r="A7" s="4" t="s">
        <v>20</v>
      </c>
      <c r="B7" s="4" t="s">
        <v>84</v>
      </c>
      <c r="C7" s="4" t="s">
        <v>1</v>
      </c>
      <c r="F7" s="4" t="s">
        <v>78</v>
      </c>
      <c r="G7" s="20">
        <v>2.1999999999999999E-2</v>
      </c>
      <c r="H7" s="13"/>
      <c r="K7" s="1">
        <v>5</v>
      </c>
      <c r="L7" s="1" t="e">
        <f>VLOOKUP(新規登録用!$C17,※編集不可※選択項目!$A$2:$B$17,2,FALSE)</f>
        <v>#N/A</v>
      </c>
      <c r="M7" s="1" t="e">
        <f>$L7&amp;" "&amp;IF(VLOOKUP($K7,新規登録用!$A:$M,2,FALSE)=0,"",VLOOKUP($K7,新規登録用!$A:$M,4,FALSE))</f>
        <v>#N/A</v>
      </c>
      <c r="N7" s="1" t="str">
        <f>IF(VLOOKUP($K7,新規登録用!$A$7:$Q$312,12,FALSE)=0,"",VLOOKUP($K7,新規登録用!$A$7:$Q$312,12,FALSE))</f>
        <v/>
      </c>
      <c r="O7" s="1" t="str">
        <f t="shared" si="1"/>
        <v/>
      </c>
      <c r="P7" s="1" t="str">
        <f t="shared" si="2"/>
        <v>TRUE</v>
      </c>
      <c r="Q7" s="1" t="str">
        <f t="shared" si="3"/>
        <v/>
      </c>
      <c r="AC7" s="17"/>
      <c r="AD7" s="17"/>
      <c r="AE7" s="17"/>
      <c r="AF7" s="17"/>
      <c r="AG7" s="17"/>
    </row>
    <row r="8" spans="1:33" x14ac:dyDescent="0.2">
      <c r="A8" s="4" t="s">
        <v>21</v>
      </c>
      <c r="B8" s="4" t="s">
        <v>84</v>
      </c>
      <c r="F8" s="4" t="s">
        <v>188</v>
      </c>
      <c r="G8" s="20">
        <v>2.5999999999999999E-2</v>
      </c>
      <c r="H8" s="13"/>
      <c r="K8" s="1">
        <v>6</v>
      </c>
      <c r="L8" s="1" t="e">
        <f>VLOOKUP(新規登録用!$C18,※編集不可※選択項目!$A$2:$B$17,2,FALSE)</f>
        <v>#N/A</v>
      </c>
      <c r="M8" s="1" t="e">
        <f>$L8&amp;" "&amp;IF(VLOOKUP($K8,新規登録用!$A:$M,2,FALSE)=0,"",VLOOKUP($K8,新規登録用!$A:$M,4,FALSE))</f>
        <v>#N/A</v>
      </c>
      <c r="N8" s="1" t="str">
        <f>IF(VLOOKUP($K8,新規登録用!$A$7:$Q$312,12,FALSE)=0,"",VLOOKUP($K8,新規登録用!$A$7:$Q$312,12,FALSE))</f>
        <v/>
      </c>
      <c r="O8" s="1" t="str">
        <f t="shared" si="1"/>
        <v/>
      </c>
      <c r="P8" s="1" t="str">
        <f t="shared" si="2"/>
        <v>TRUE</v>
      </c>
      <c r="Q8" s="1" t="str">
        <f t="shared" si="3"/>
        <v/>
      </c>
    </row>
    <row r="9" spans="1:33" x14ac:dyDescent="0.2">
      <c r="A9" s="4" t="s">
        <v>22</v>
      </c>
      <c r="B9" s="4" t="s">
        <v>23</v>
      </c>
      <c r="F9" s="4" t="s">
        <v>73</v>
      </c>
      <c r="G9" s="20">
        <v>5.1999999999999998E-2</v>
      </c>
      <c r="H9" s="13"/>
      <c r="K9" s="1">
        <v>7</v>
      </c>
      <c r="L9" s="1" t="e">
        <f>VLOOKUP(新規登録用!$C19,※編集不可※選択項目!$A$2:$B$17,2,FALSE)</f>
        <v>#N/A</v>
      </c>
      <c r="M9" s="1" t="e">
        <f>$L9&amp;" "&amp;IF(VLOOKUP($K9,新規登録用!$A:$M,2,FALSE)=0,"",VLOOKUP($K9,新規登録用!$A:$M,4,FALSE))</f>
        <v>#N/A</v>
      </c>
      <c r="N9" s="1" t="str">
        <f>IF(VLOOKUP($K9,新規登録用!$A$7:$Q$312,12,FALSE)=0,"",VLOOKUP($K9,新規登録用!$A$7:$Q$312,12,FALSE))</f>
        <v/>
      </c>
      <c r="O9" s="1" t="str">
        <f t="shared" si="1"/>
        <v/>
      </c>
      <c r="P9" s="1" t="str">
        <f t="shared" si="2"/>
        <v>TRUE</v>
      </c>
      <c r="Q9" s="1" t="str">
        <f t="shared" si="3"/>
        <v/>
      </c>
    </row>
    <row r="10" spans="1:33" x14ac:dyDescent="0.2">
      <c r="A10" s="4" t="s">
        <v>13</v>
      </c>
      <c r="B10" s="4" t="s">
        <v>24</v>
      </c>
      <c r="F10" s="4" t="s">
        <v>75</v>
      </c>
      <c r="G10" s="20">
        <v>5.1999999999999998E-2</v>
      </c>
      <c r="H10" s="13"/>
      <c r="K10" s="1">
        <v>8</v>
      </c>
      <c r="L10" s="1" t="e">
        <f>VLOOKUP(新規登録用!$C20,※編集不可※選択項目!$A$2:$B$17,2,FALSE)</f>
        <v>#N/A</v>
      </c>
      <c r="M10" s="1" t="e">
        <f>$L10&amp;" "&amp;IF(VLOOKUP($K10,新規登録用!$A:$M,2,FALSE)=0,"",VLOOKUP($K10,新規登録用!$A:$M,4,FALSE))</f>
        <v>#N/A</v>
      </c>
      <c r="N10" s="1" t="str">
        <f>IF(VLOOKUP($K10,新規登録用!$A$7:$Q$312,12,FALSE)=0,"",VLOOKUP($K10,新規登録用!$A$7:$Q$312,12,FALSE))</f>
        <v/>
      </c>
      <c r="O10" s="1" t="str">
        <f t="shared" si="1"/>
        <v/>
      </c>
      <c r="P10" s="1" t="str">
        <f t="shared" si="2"/>
        <v>TRUE</v>
      </c>
      <c r="Q10" s="1" t="str">
        <f t="shared" si="3"/>
        <v/>
      </c>
      <c r="AC10" s="1" t="s">
        <v>70</v>
      </c>
    </row>
    <row r="11" spans="1:33" x14ac:dyDescent="0.2">
      <c r="A11" s="4" t="s">
        <v>25</v>
      </c>
      <c r="B11" s="4" t="s">
        <v>23</v>
      </c>
      <c r="F11" s="4" t="s">
        <v>71</v>
      </c>
      <c r="G11" s="20">
        <v>5.1999999999999998E-2</v>
      </c>
      <c r="H11" s="13"/>
      <c r="K11" s="1">
        <v>9</v>
      </c>
      <c r="L11" s="1" t="e">
        <f>VLOOKUP(新規登録用!$C21,※編集不可※選択項目!$A$2:$B$17,2,FALSE)</f>
        <v>#N/A</v>
      </c>
      <c r="M11" s="1" t="e">
        <f>$L11&amp;" "&amp;IF(VLOOKUP($K11,新規登録用!$A:$M,2,FALSE)=0,"",VLOOKUP($K11,新規登録用!$A:$M,4,FALSE))</f>
        <v>#N/A</v>
      </c>
      <c r="N11" s="1" t="str">
        <f>IF(VLOOKUP($K11,新規登録用!$A$7:$Q$312,12,FALSE)=0,"",VLOOKUP($K11,新規登録用!$A$7:$Q$312,12,FALSE))</f>
        <v/>
      </c>
      <c r="O11" s="1" t="str">
        <f t="shared" si="1"/>
        <v/>
      </c>
      <c r="P11" s="1" t="str">
        <f t="shared" si="2"/>
        <v>TRUE</v>
      </c>
      <c r="Q11" s="1" t="str">
        <f t="shared" si="3"/>
        <v/>
      </c>
      <c r="AC11" s="1" t="b">
        <f>AC5=AC10</f>
        <v>1</v>
      </c>
    </row>
    <row r="12" spans="1:33" x14ac:dyDescent="0.2">
      <c r="A12" s="4" t="s">
        <v>26</v>
      </c>
      <c r="B12" s="4" t="s">
        <v>23</v>
      </c>
      <c r="F12" s="4" t="s">
        <v>80</v>
      </c>
      <c r="G12" s="20">
        <v>3.9E-2</v>
      </c>
      <c r="H12" s="13"/>
      <c r="K12" s="1">
        <v>10</v>
      </c>
      <c r="L12" s="1" t="e">
        <f>VLOOKUP(新規登録用!$C22,※編集不可※選択項目!$A$2:$B$17,2,FALSE)</f>
        <v>#N/A</v>
      </c>
      <c r="M12" s="1" t="e">
        <f>$L12&amp;" "&amp;IF(VLOOKUP($K12,新規登録用!$A:$M,2,FALSE)=0,"",VLOOKUP($K12,新規登録用!$A:$M,4,FALSE))</f>
        <v>#N/A</v>
      </c>
      <c r="N12" s="1" t="str">
        <f>IF(VLOOKUP($K12,新規登録用!$A$7:$Q$312,12,FALSE)=0,"",VLOOKUP($K12,新規登録用!$A$7:$Q$312,12,FALSE))</f>
        <v/>
      </c>
      <c r="O12" s="1" t="str">
        <f t="shared" si="1"/>
        <v/>
      </c>
      <c r="P12" s="1" t="str">
        <f t="shared" si="2"/>
        <v>TRUE</v>
      </c>
      <c r="Q12" s="1" t="str">
        <f t="shared" si="3"/>
        <v/>
      </c>
    </row>
    <row r="13" spans="1:33" x14ac:dyDescent="0.2">
      <c r="A13" s="4" t="s">
        <v>27</v>
      </c>
      <c r="B13" s="4" t="s">
        <v>28</v>
      </c>
      <c r="F13" s="4" t="s">
        <v>79</v>
      </c>
      <c r="G13" s="20">
        <v>3.9E-2</v>
      </c>
      <c r="H13" s="13"/>
      <c r="K13" s="1">
        <v>11</v>
      </c>
      <c r="L13" s="1" t="e">
        <f>VLOOKUP(新規登録用!$C23,※編集不可※選択項目!$A$2:$B$17,2,FALSE)</f>
        <v>#N/A</v>
      </c>
      <c r="M13" s="1" t="e">
        <f>$L13&amp;" "&amp;IF(VLOOKUP($K13,新規登録用!$A:$M,2,FALSE)=0,"",VLOOKUP($K13,新規登録用!$A:$M,4,FALSE))</f>
        <v>#N/A</v>
      </c>
      <c r="N13" s="1" t="str">
        <f>IF(VLOOKUP($K13,新規登録用!$A$7:$Q$312,12,FALSE)=0,"",VLOOKUP($K13,新規登録用!$A$7:$Q$312,12,FALSE))</f>
        <v/>
      </c>
      <c r="O13" s="1" t="str">
        <f t="shared" si="1"/>
        <v/>
      </c>
      <c r="P13" s="1" t="str">
        <f t="shared" si="2"/>
        <v>TRUE</v>
      </c>
      <c r="Q13" s="1" t="str">
        <f t="shared" si="3"/>
        <v/>
      </c>
    </row>
    <row r="14" spans="1:33" ht="16.5" customHeight="1" x14ac:dyDescent="0.2">
      <c r="A14" s="4" t="s">
        <v>29</v>
      </c>
      <c r="B14" s="4" t="s">
        <v>28</v>
      </c>
      <c r="K14" s="1">
        <v>12</v>
      </c>
      <c r="L14" s="1" t="e">
        <f>VLOOKUP(新規登録用!$C24,※編集不可※選択項目!$A$2:$B$17,2,FALSE)</f>
        <v>#N/A</v>
      </c>
      <c r="M14" s="1" t="e">
        <f>$L14&amp;" "&amp;IF(VLOOKUP($K14,新規登録用!$A:$M,2,FALSE)=0,"",VLOOKUP($K14,新規登録用!$A:$M,4,FALSE))</f>
        <v>#N/A</v>
      </c>
      <c r="N14" s="1" t="str">
        <f>IF(VLOOKUP($K14,新規登録用!$A$7:$Q$312,12,FALSE)=0,"",VLOOKUP($K14,新規登録用!$A$7:$Q$312,12,FALSE))</f>
        <v/>
      </c>
      <c r="O14" s="1" t="str">
        <f t="shared" si="1"/>
        <v/>
      </c>
      <c r="P14" s="1" t="str">
        <f t="shared" si="2"/>
        <v>TRUE</v>
      </c>
      <c r="Q14" s="1" t="str">
        <f t="shared" si="3"/>
        <v/>
      </c>
    </row>
    <row r="15" spans="1:33" x14ac:dyDescent="0.2">
      <c r="A15" s="4" t="s">
        <v>30</v>
      </c>
      <c r="B15" s="4" t="s">
        <v>23</v>
      </c>
      <c r="K15" s="1">
        <v>13</v>
      </c>
      <c r="L15" s="1" t="e">
        <f>VLOOKUP(新規登録用!$C25,※編集不可※選択項目!$A$2:$B$17,2,FALSE)</f>
        <v>#N/A</v>
      </c>
      <c r="M15" s="1" t="e">
        <f>$L15&amp;" "&amp;IF(VLOOKUP($K15,新規登録用!$A:$M,2,FALSE)=0,"",VLOOKUP($K15,新規登録用!$A:$M,4,FALSE))</f>
        <v>#N/A</v>
      </c>
      <c r="N15" s="1" t="str">
        <f>IF(VLOOKUP($K15,新規登録用!$A$7:$Q$312,12,FALSE)=0,"",VLOOKUP($K15,新規登録用!$A$7:$Q$312,12,FALSE))</f>
        <v/>
      </c>
      <c r="O15" s="1" t="str">
        <f t="shared" si="1"/>
        <v/>
      </c>
      <c r="P15" s="1" t="str">
        <f t="shared" si="2"/>
        <v>TRUE</v>
      </c>
      <c r="Q15" s="1" t="str">
        <f t="shared" si="3"/>
        <v/>
      </c>
    </row>
    <row r="16" spans="1:33" x14ac:dyDescent="0.2">
      <c r="A16" s="4" t="s">
        <v>31</v>
      </c>
      <c r="B16" s="4" t="s">
        <v>23</v>
      </c>
      <c r="K16" s="1">
        <v>14</v>
      </c>
      <c r="L16" s="1" t="e">
        <f>VLOOKUP(新規登録用!$C26,※編集不可※選択項目!$A$2:$B$17,2,FALSE)</f>
        <v>#N/A</v>
      </c>
      <c r="M16" s="1" t="e">
        <f>$L16&amp;" "&amp;IF(VLOOKUP($K16,新規登録用!$A:$M,2,FALSE)=0,"",VLOOKUP($K16,新規登録用!$A:$M,4,FALSE))</f>
        <v>#N/A</v>
      </c>
      <c r="N16" s="1" t="str">
        <f>IF(VLOOKUP($K16,新規登録用!$A$7:$Q$312,12,FALSE)=0,"",VLOOKUP($K16,新規登録用!$A$7:$Q$312,12,FALSE))</f>
        <v/>
      </c>
      <c r="O16" s="1" t="str">
        <f t="shared" si="1"/>
        <v/>
      </c>
      <c r="P16" s="1" t="str">
        <f t="shared" si="2"/>
        <v>TRUE</v>
      </c>
      <c r="Q16" s="1" t="str">
        <f t="shared" si="3"/>
        <v/>
      </c>
    </row>
    <row r="17" spans="1:17" x14ac:dyDescent="0.2">
      <c r="A17" s="4" t="s">
        <v>32</v>
      </c>
      <c r="B17" s="4" t="s">
        <v>23</v>
      </c>
      <c r="F17" s="1" t="s">
        <v>87</v>
      </c>
      <c r="K17" s="1">
        <v>15</v>
      </c>
      <c r="L17" s="1" t="e">
        <f>VLOOKUP(新規登録用!$C27,※編集不可※選択項目!$A$2:$B$17,2,FALSE)</f>
        <v>#N/A</v>
      </c>
      <c r="M17" s="1" t="e">
        <f>$L17&amp;" "&amp;IF(VLOOKUP($K17,新規登録用!$A:$M,2,FALSE)=0,"",VLOOKUP($K17,新規登録用!$A:$M,4,FALSE))</f>
        <v>#N/A</v>
      </c>
      <c r="N17" s="1" t="str">
        <f>IF(VLOOKUP($K17,新規登録用!$A$7:$Q$312,12,FALSE)=0,"",VLOOKUP($K17,新規登録用!$A$7:$Q$312,12,FALSE))</f>
        <v/>
      </c>
      <c r="O17" s="1" t="str">
        <f t="shared" si="1"/>
        <v/>
      </c>
      <c r="P17" s="1" t="str">
        <f t="shared" si="2"/>
        <v>TRUE</v>
      </c>
      <c r="Q17" s="1" t="str">
        <f t="shared" si="3"/>
        <v/>
      </c>
    </row>
    <row r="18" spans="1:17" x14ac:dyDescent="0.2">
      <c r="F18" s="1" t="s">
        <v>91</v>
      </c>
      <c r="K18" s="1">
        <v>16</v>
      </c>
      <c r="L18" s="1" t="e">
        <f>VLOOKUP(新規登録用!$C28,※編集不可※選択項目!$A$2:$B$17,2,FALSE)</f>
        <v>#N/A</v>
      </c>
      <c r="M18" s="1" t="e">
        <f>$L18&amp;" "&amp;IF(VLOOKUP($K18,新規登録用!$A:$M,2,FALSE)=0,"",VLOOKUP($K18,新規登録用!$A:$M,4,FALSE))</f>
        <v>#N/A</v>
      </c>
      <c r="N18" s="1" t="str">
        <f>IF(VLOOKUP($K18,新規登録用!$A$7:$Q$312,12,FALSE)=0,"",VLOOKUP($K18,新規登録用!$A$7:$Q$312,12,FALSE))</f>
        <v/>
      </c>
      <c r="O18" s="1" t="str">
        <f>IFERROR(VLOOKUP($M18,$F$3:$G$31,2,FALSE),"")</f>
        <v/>
      </c>
      <c r="P18" s="1" t="str">
        <f t="shared" si="2"/>
        <v>TRUE</v>
      </c>
      <c r="Q18" s="1" t="str">
        <f>IFERROR(VLOOKUP(M18,$A$38:$B$53,2,FALSE),"")</f>
        <v/>
      </c>
    </row>
    <row r="19" spans="1:17" x14ac:dyDescent="0.2">
      <c r="F19" s="1" t="s">
        <v>92</v>
      </c>
      <c r="K19" s="1">
        <v>17</v>
      </c>
      <c r="L19" s="1" t="e">
        <f>VLOOKUP(新規登録用!$C29,※編集不可※選択項目!$A$2:$B$17,2,FALSE)</f>
        <v>#N/A</v>
      </c>
      <c r="M19" s="1" t="e">
        <f>$L19&amp;" "&amp;IF(VLOOKUP($K19,新規登録用!$A:$M,2,FALSE)=0,"",VLOOKUP($K19,新規登録用!$A:$M,4,FALSE))</f>
        <v>#N/A</v>
      </c>
      <c r="N19" s="1" t="str">
        <f>IF(VLOOKUP($K19,新規登録用!$A$7:$Q$312,12,FALSE)=0,"",VLOOKUP($K19,新規登録用!$A$7:$Q$312,12,FALSE))</f>
        <v/>
      </c>
      <c r="O19" s="1" t="str">
        <f t="shared" si="1"/>
        <v/>
      </c>
      <c r="P19" s="1" t="str">
        <f t="shared" si="2"/>
        <v>TRUE</v>
      </c>
      <c r="Q19" s="1" t="str">
        <f t="shared" si="3"/>
        <v/>
      </c>
    </row>
    <row r="20" spans="1:17" x14ac:dyDescent="0.2">
      <c r="F20" s="1" t="s">
        <v>93</v>
      </c>
      <c r="K20" s="1">
        <v>18</v>
      </c>
      <c r="L20" s="1" t="e">
        <f>VLOOKUP(新規登録用!$C30,※編集不可※選択項目!$A$2:$B$17,2,FALSE)</f>
        <v>#N/A</v>
      </c>
      <c r="M20" s="1" t="e">
        <f>$L20&amp;" "&amp;IF(VLOOKUP($K20,新規登録用!$A:$M,2,FALSE)=0,"",VLOOKUP($K20,新規登録用!$A:$M,4,FALSE))</f>
        <v>#N/A</v>
      </c>
      <c r="N20" s="1" t="str">
        <f>IF(VLOOKUP($K20,新規登録用!$A$7:$Q$312,12,FALSE)=0,"",VLOOKUP($K20,新規登録用!$A$7:$Q$312,12,FALSE))</f>
        <v/>
      </c>
      <c r="O20" s="1" t="str">
        <f t="shared" si="1"/>
        <v/>
      </c>
      <c r="P20" s="1" t="str">
        <f t="shared" si="2"/>
        <v>TRUE</v>
      </c>
      <c r="Q20" s="1" t="str">
        <f t="shared" si="3"/>
        <v/>
      </c>
    </row>
    <row r="21" spans="1:17" x14ac:dyDescent="0.2">
      <c r="F21" s="1" t="s">
        <v>189</v>
      </c>
      <c r="K21" s="1">
        <v>19</v>
      </c>
      <c r="L21" s="1" t="e">
        <f>VLOOKUP(新規登録用!$C31,※編集不可※選択項目!$A$2:$B$17,2,FALSE)</f>
        <v>#N/A</v>
      </c>
      <c r="M21" s="1" t="e">
        <f>$L21&amp;" "&amp;IF(VLOOKUP($K21,新規登録用!$A:$M,2,FALSE)=0,"",VLOOKUP($K21,新規登録用!$A:$M,4,FALSE))</f>
        <v>#N/A</v>
      </c>
      <c r="N21" s="1" t="str">
        <f>IF(VLOOKUP($K21,新規登録用!$A$7:$Q$312,12,FALSE)=0,"",VLOOKUP($K21,新規登録用!$A$7:$Q$312,12,FALSE))</f>
        <v/>
      </c>
      <c r="O21" s="1" t="str">
        <f t="shared" si="1"/>
        <v/>
      </c>
      <c r="P21" s="1" t="str">
        <f t="shared" si="2"/>
        <v>TRUE</v>
      </c>
      <c r="Q21" s="1" t="str">
        <f t="shared" si="3"/>
        <v/>
      </c>
    </row>
    <row r="22" spans="1:17" x14ac:dyDescent="0.2">
      <c r="F22" s="1" t="s">
        <v>94</v>
      </c>
      <c r="K22" s="1">
        <v>20</v>
      </c>
      <c r="L22" s="1" t="e">
        <f>VLOOKUP(新規登録用!$C32,※編集不可※選択項目!$A$2:$B$17,2,FALSE)</f>
        <v>#N/A</v>
      </c>
      <c r="M22" s="1" t="e">
        <f>$L22&amp;" "&amp;IF(VLOOKUP($K22,新規登録用!$A:$M,2,FALSE)=0,"",VLOOKUP($K22,新規登録用!$A:$M,4,FALSE))</f>
        <v>#N/A</v>
      </c>
      <c r="N22" s="1" t="str">
        <f>IF(VLOOKUP($K22,新規登録用!$A$7:$Q$312,12,FALSE)=0,"",VLOOKUP($K22,新規登録用!$A$7:$Q$312,12,FALSE))</f>
        <v/>
      </c>
      <c r="O22" s="1" t="str">
        <f t="shared" si="1"/>
        <v/>
      </c>
      <c r="P22" s="1" t="str">
        <f t="shared" si="2"/>
        <v>TRUE</v>
      </c>
      <c r="Q22" s="1" t="str">
        <f t="shared" si="3"/>
        <v/>
      </c>
    </row>
    <row r="23" spans="1:17" x14ac:dyDescent="0.2">
      <c r="F23" s="1" t="s">
        <v>89</v>
      </c>
      <c r="K23" s="1">
        <v>21</v>
      </c>
      <c r="L23" s="1" t="e">
        <f>VLOOKUP(新規登録用!$C33,※編集不可※選択項目!$A$2:$B$17,2,FALSE)</f>
        <v>#N/A</v>
      </c>
      <c r="M23" s="1" t="e">
        <f>$L23&amp;" "&amp;IF(VLOOKUP($K23,新規登録用!$A:$M,2,FALSE)=0,"",VLOOKUP($K23,新規登録用!$A:$M,4,FALSE))</f>
        <v>#N/A</v>
      </c>
      <c r="N23" s="1" t="str">
        <f>IF(VLOOKUP($K23,新規登録用!$A$7:$Q$312,12,FALSE)=0,"",VLOOKUP($K23,新規登録用!$A$7:$Q$312,12,FALSE))</f>
        <v/>
      </c>
      <c r="O23" s="1" t="str">
        <f t="shared" si="1"/>
        <v/>
      </c>
      <c r="P23" s="1" t="str">
        <f t="shared" si="2"/>
        <v>TRUE</v>
      </c>
      <c r="Q23" s="1" t="str">
        <f t="shared" si="3"/>
        <v/>
      </c>
    </row>
    <row r="24" spans="1:17" x14ac:dyDescent="0.2">
      <c r="F24" s="1" t="s">
        <v>190</v>
      </c>
      <c r="K24" s="1">
        <v>22</v>
      </c>
      <c r="L24" s="1" t="e">
        <f>VLOOKUP(新規登録用!$C34,※編集不可※選択項目!$A$2:$B$17,2,FALSE)</f>
        <v>#N/A</v>
      </c>
      <c r="M24" s="1" t="e">
        <f>$L24&amp;" "&amp;IF(VLOOKUP($K24,新規登録用!$A:$M,2,FALSE)=0,"",VLOOKUP($K24,新規登録用!$A:$M,4,FALSE))</f>
        <v>#N/A</v>
      </c>
      <c r="N24" s="1" t="str">
        <f>IF(VLOOKUP($K24,新規登録用!$A$7:$Q$312,12,FALSE)=0,"",VLOOKUP($K24,新規登録用!$A$7:$Q$312,12,FALSE))</f>
        <v/>
      </c>
      <c r="O24" s="1" t="str">
        <f t="shared" si="1"/>
        <v/>
      </c>
      <c r="P24" s="1" t="str">
        <f t="shared" si="2"/>
        <v>TRUE</v>
      </c>
      <c r="Q24" s="1" t="str">
        <f t="shared" si="3"/>
        <v/>
      </c>
    </row>
    <row r="25" spans="1:17" x14ac:dyDescent="0.2">
      <c r="F25" s="1" t="s">
        <v>95</v>
      </c>
      <c r="K25" s="1">
        <v>23</v>
      </c>
      <c r="L25" s="1" t="e">
        <f>VLOOKUP(新規登録用!$C35,※編集不可※選択項目!$A$2:$B$17,2,FALSE)</f>
        <v>#N/A</v>
      </c>
      <c r="M25" s="1" t="e">
        <f>$L25&amp;" "&amp;IF(VLOOKUP($K25,新規登録用!$A:$M,2,FALSE)=0,"",VLOOKUP($K25,新規登録用!$A:$M,4,FALSE))</f>
        <v>#N/A</v>
      </c>
      <c r="N25" s="1" t="str">
        <f>IF(VLOOKUP($K25,新規登録用!$A$7:$Q$312,12,FALSE)=0,"",VLOOKUP($K25,新規登録用!$A$7:$Q$312,12,FALSE))</f>
        <v/>
      </c>
      <c r="O25" s="1" t="str">
        <f t="shared" si="1"/>
        <v/>
      </c>
      <c r="P25" s="1" t="str">
        <f t="shared" si="2"/>
        <v>TRUE</v>
      </c>
      <c r="Q25" s="1" t="str">
        <f t="shared" si="3"/>
        <v/>
      </c>
    </row>
    <row r="26" spans="1:17" x14ac:dyDescent="0.2">
      <c r="F26" s="1" t="s">
        <v>96</v>
      </c>
      <c r="K26" s="1">
        <v>24</v>
      </c>
      <c r="L26" s="1" t="e">
        <f>VLOOKUP(新規登録用!$C36,※編集不可※選択項目!$A$2:$B$17,2,FALSE)</f>
        <v>#N/A</v>
      </c>
      <c r="M26" s="1" t="e">
        <f>$L26&amp;" "&amp;IF(VLOOKUP($K26,新規登録用!$A:$M,2,FALSE)=0,"",VLOOKUP($K26,新規登録用!$A:$M,4,FALSE))</f>
        <v>#N/A</v>
      </c>
      <c r="N26" s="1" t="str">
        <f>IF(VLOOKUP($K26,新規登録用!$A$7:$Q$312,12,FALSE)=0,"",VLOOKUP($K26,新規登録用!$A$7:$Q$312,12,FALSE))</f>
        <v/>
      </c>
      <c r="O26" s="1" t="str">
        <f t="shared" si="1"/>
        <v/>
      </c>
      <c r="P26" s="1" t="str">
        <f t="shared" si="2"/>
        <v>TRUE</v>
      </c>
      <c r="Q26" s="1" t="str">
        <f t="shared" si="3"/>
        <v/>
      </c>
    </row>
    <row r="27" spans="1:17" x14ac:dyDescent="0.2">
      <c r="F27" s="1" t="s">
        <v>191</v>
      </c>
      <c r="K27" s="1">
        <v>25</v>
      </c>
      <c r="L27" s="1" t="e">
        <f>VLOOKUP(新規登録用!$C37,※編集不可※選択項目!$A$2:$B$17,2,FALSE)</f>
        <v>#N/A</v>
      </c>
      <c r="M27" s="1" t="e">
        <f>$L27&amp;" "&amp;IF(VLOOKUP($K27,新規登録用!$A:$M,2,FALSE)=0,"",VLOOKUP($K27,新規登録用!$A:$M,4,FALSE))</f>
        <v>#N/A</v>
      </c>
      <c r="N27" s="1" t="str">
        <f>IF(VLOOKUP($K27,新規登録用!$A$7:$Q$312,12,FALSE)=0,"",VLOOKUP($K27,新規登録用!$A$7:$Q$312,12,FALSE))</f>
        <v/>
      </c>
      <c r="O27" s="1" t="str">
        <f t="shared" si="1"/>
        <v/>
      </c>
      <c r="P27" s="1" t="str">
        <f t="shared" si="2"/>
        <v>TRUE</v>
      </c>
      <c r="Q27" s="1" t="str">
        <f t="shared" si="3"/>
        <v/>
      </c>
    </row>
    <row r="28" spans="1:17" x14ac:dyDescent="0.2">
      <c r="F28" s="1" t="s">
        <v>86</v>
      </c>
      <c r="K28" s="1">
        <v>26</v>
      </c>
      <c r="L28" s="1" t="e">
        <f>VLOOKUP(新規登録用!$C38,※編集不可※選択項目!$A$2:$B$17,2,FALSE)</f>
        <v>#N/A</v>
      </c>
      <c r="M28" s="1" t="e">
        <f>$L28&amp;" "&amp;IF(VLOOKUP($K28,新規登録用!$A:$M,2,FALSE)=0,"",VLOOKUP($K28,新規登録用!$A:$M,4,FALSE))</f>
        <v>#N/A</v>
      </c>
      <c r="N28" s="1" t="str">
        <f>IF(VLOOKUP($K28,新規登録用!$A$7:$Q$312,12,FALSE)=0,"",VLOOKUP($K28,新規登録用!$A$7:$Q$312,12,FALSE))</f>
        <v/>
      </c>
      <c r="O28" s="1" t="str">
        <f t="shared" si="1"/>
        <v/>
      </c>
      <c r="P28" s="1" t="str">
        <f t="shared" si="2"/>
        <v>TRUE</v>
      </c>
      <c r="Q28" s="1" t="str">
        <f t="shared" si="3"/>
        <v/>
      </c>
    </row>
    <row r="29" spans="1:17" x14ac:dyDescent="0.2">
      <c r="F29" s="1" t="s">
        <v>88</v>
      </c>
      <c r="K29" s="1">
        <v>27</v>
      </c>
      <c r="L29" s="1" t="e">
        <f>VLOOKUP(新規登録用!$C39,※編集不可※選択項目!$A$2:$B$17,2,FALSE)</f>
        <v>#N/A</v>
      </c>
      <c r="M29" s="1" t="e">
        <f>$L29&amp;" "&amp;IF(VLOOKUP($K29,新規登録用!$A:$M,2,FALSE)=0,"",VLOOKUP($K29,新規登録用!$A:$M,4,FALSE))</f>
        <v>#N/A</v>
      </c>
      <c r="N29" s="1" t="str">
        <f>IF(VLOOKUP($K29,新規登録用!$A$7:$Q$312,12,FALSE)=0,"",VLOOKUP($K29,新規登録用!$A$7:$Q$312,12,FALSE))</f>
        <v/>
      </c>
      <c r="O29" s="1" t="str">
        <f t="shared" si="1"/>
        <v/>
      </c>
      <c r="P29" s="1" t="str">
        <f t="shared" si="2"/>
        <v>TRUE</v>
      </c>
      <c r="Q29" s="1" t="str">
        <f t="shared" si="3"/>
        <v/>
      </c>
    </row>
    <row r="30" spans="1:17" x14ac:dyDescent="0.2">
      <c r="F30" s="1" t="s">
        <v>97</v>
      </c>
      <c r="K30" s="1">
        <v>28</v>
      </c>
      <c r="L30" s="1" t="e">
        <f>VLOOKUP(新規登録用!$C40,※編集不可※選択項目!$A$2:$B$17,2,FALSE)</f>
        <v>#N/A</v>
      </c>
      <c r="M30" s="1" t="e">
        <f>$L30&amp;" "&amp;IF(VLOOKUP($K30,新規登録用!$A:$M,2,FALSE)=0,"",VLOOKUP($K30,新規登録用!$A:$M,4,FALSE))</f>
        <v>#N/A</v>
      </c>
      <c r="N30" s="1" t="str">
        <f>IF(VLOOKUP($K30,新規登録用!$A$7:$Q$312,12,FALSE)=0,"",VLOOKUP($K30,新規登録用!$A$7:$Q$312,12,FALSE))</f>
        <v/>
      </c>
      <c r="O30" s="1" t="str">
        <f t="shared" si="1"/>
        <v/>
      </c>
      <c r="P30" s="1" t="str">
        <f t="shared" si="2"/>
        <v>TRUE</v>
      </c>
      <c r="Q30" s="1" t="str">
        <f t="shared" si="3"/>
        <v/>
      </c>
    </row>
    <row r="31" spans="1:17" x14ac:dyDescent="0.2">
      <c r="F31" s="1" t="s">
        <v>192</v>
      </c>
      <c r="K31" s="1">
        <v>29</v>
      </c>
      <c r="L31" s="1" t="e">
        <f>VLOOKUP(新規登録用!$C41,※編集不可※選択項目!$A$2:$B$17,2,FALSE)</f>
        <v>#N/A</v>
      </c>
      <c r="M31" s="1" t="e">
        <f>$L31&amp;" "&amp;IF(VLOOKUP($K31,新規登録用!$A:$M,2,FALSE)=0,"",VLOOKUP($K31,新規登録用!$A:$M,4,FALSE))</f>
        <v>#N/A</v>
      </c>
      <c r="N31" s="1" t="str">
        <f>IF(VLOOKUP($K31,新規登録用!$A$7:$Q$312,12,FALSE)=0,"",VLOOKUP($K31,新規登録用!$A$7:$Q$312,12,FALSE))</f>
        <v/>
      </c>
      <c r="O31" s="1" t="str">
        <f t="shared" si="1"/>
        <v/>
      </c>
      <c r="P31" s="1" t="str">
        <f t="shared" si="2"/>
        <v>TRUE</v>
      </c>
      <c r="Q31" s="1" t="str">
        <f t="shared" si="3"/>
        <v/>
      </c>
    </row>
    <row r="32" spans="1:17" x14ac:dyDescent="0.2">
      <c r="K32" s="1">
        <v>30</v>
      </c>
      <c r="L32" s="1" t="e">
        <f>VLOOKUP(新規登録用!$C42,※編集不可※選択項目!$A$2:$B$17,2,FALSE)</f>
        <v>#N/A</v>
      </c>
      <c r="M32" s="1" t="e">
        <f>$L32&amp;" "&amp;IF(VLOOKUP($K32,新規登録用!$A:$M,2,FALSE)=0,"",VLOOKUP($K32,新規登録用!$A:$M,4,FALSE))</f>
        <v>#N/A</v>
      </c>
      <c r="N32" s="1" t="str">
        <f>IF(VLOOKUP($K32,新規登録用!$A$7:$Q$312,12,FALSE)=0,"",VLOOKUP($K32,新規登録用!$A$7:$Q$312,12,FALSE))</f>
        <v/>
      </c>
      <c r="O32" s="1" t="str">
        <f t="shared" si="1"/>
        <v/>
      </c>
      <c r="P32" s="1" t="str">
        <f t="shared" si="2"/>
        <v>TRUE</v>
      </c>
      <c r="Q32" s="1" t="str">
        <f t="shared" si="3"/>
        <v/>
      </c>
    </row>
    <row r="33" spans="1:17" x14ac:dyDescent="0.2">
      <c r="K33" s="1">
        <v>31</v>
      </c>
      <c r="L33" s="1" t="e">
        <f>VLOOKUP(新規登録用!$C43,※編集不可※選択項目!$A$2:$B$17,2,FALSE)</f>
        <v>#N/A</v>
      </c>
      <c r="M33" s="1" t="e">
        <f>$L33&amp;" "&amp;IF(VLOOKUP($K33,新規登録用!$A:$M,2,FALSE)=0,"",VLOOKUP($K33,新規登録用!$A:$M,4,FALSE))</f>
        <v>#N/A</v>
      </c>
      <c r="N33" s="1" t="str">
        <f>IF(VLOOKUP($K33,新規登録用!$A$7:$Q$312,12,FALSE)=0,"",VLOOKUP($K33,新規登録用!$A$7:$Q$312,12,FALSE))</f>
        <v/>
      </c>
      <c r="O33" s="1" t="str">
        <f t="shared" si="1"/>
        <v/>
      </c>
      <c r="P33" s="1" t="str">
        <f t="shared" si="2"/>
        <v>TRUE</v>
      </c>
      <c r="Q33" s="1" t="str">
        <f t="shared" si="3"/>
        <v/>
      </c>
    </row>
    <row r="34" spans="1:17" x14ac:dyDescent="0.2">
      <c r="K34" s="1">
        <v>32</v>
      </c>
      <c r="L34" s="1" t="e">
        <f>VLOOKUP(新規登録用!$C44,※編集不可※選択項目!$A$2:$B$17,2,FALSE)</f>
        <v>#N/A</v>
      </c>
      <c r="M34" s="1" t="e">
        <f>$L34&amp;" "&amp;IF(VLOOKUP($K34,新規登録用!$A:$M,2,FALSE)=0,"",VLOOKUP($K34,新規登録用!$A:$M,4,FALSE))</f>
        <v>#N/A</v>
      </c>
      <c r="N34" s="1" t="str">
        <f>IF(VLOOKUP($K34,新規登録用!$A$7:$Q$312,12,FALSE)=0,"",VLOOKUP($K34,新規登録用!$A$7:$Q$312,12,FALSE))</f>
        <v/>
      </c>
      <c r="O34" s="1" t="str">
        <f t="shared" si="1"/>
        <v/>
      </c>
      <c r="P34" s="1" t="str">
        <f t="shared" si="2"/>
        <v>TRUE</v>
      </c>
      <c r="Q34" s="1" t="str">
        <f t="shared" si="3"/>
        <v/>
      </c>
    </row>
    <row r="35" spans="1:17" x14ac:dyDescent="0.2">
      <c r="K35" s="1">
        <v>33</v>
      </c>
      <c r="L35" s="1" t="e">
        <f>VLOOKUP(新規登録用!$C45,※編集不可※選択項目!$A$2:$B$17,2,FALSE)</f>
        <v>#N/A</v>
      </c>
      <c r="M35" s="1" t="e">
        <f>$L35&amp;" "&amp;IF(VLOOKUP($K35,新規登録用!$A:$M,2,FALSE)=0,"",VLOOKUP($K35,新規登録用!$A:$M,4,FALSE))</f>
        <v>#N/A</v>
      </c>
      <c r="N35" s="1" t="str">
        <f>IF(VLOOKUP($K35,新規登録用!$A$7:$Q$312,12,FALSE)=0,"",VLOOKUP($K35,新規登録用!$A$7:$Q$312,12,FALSE))</f>
        <v/>
      </c>
      <c r="O35" s="1" t="str">
        <f t="shared" si="1"/>
        <v/>
      </c>
      <c r="P35" s="1" t="str">
        <f t="shared" si="2"/>
        <v>TRUE</v>
      </c>
      <c r="Q35" s="1" t="str">
        <f t="shared" si="3"/>
        <v/>
      </c>
    </row>
    <row r="36" spans="1:17" x14ac:dyDescent="0.2">
      <c r="K36" s="1">
        <v>34</v>
      </c>
      <c r="L36" s="1" t="e">
        <f>VLOOKUP(新規登録用!$C46,※編集不可※選択項目!$A$2:$B$17,2,FALSE)</f>
        <v>#N/A</v>
      </c>
      <c r="M36" s="1" t="e">
        <f>$L36&amp;" "&amp;IF(VLOOKUP($K36,新規登録用!$A:$M,2,FALSE)=0,"",VLOOKUP($K36,新規登録用!$A:$M,4,FALSE))</f>
        <v>#N/A</v>
      </c>
      <c r="N36" s="1" t="str">
        <f>IF(VLOOKUP($K36,新規登録用!$A$7:$Q$312,12,FALSE)=0,"",VLOOKUP($K36,新規登録用!$A$7:$Q$312,12,FALSE))</f>
        <v/>
      </c>
      <c r="O36" s="1" t="str">
        <f t="shared" si="1"/>
        <v/>
      </c>
      <c r="P36" s="1" t="str">
        <f t="shared" si="2"/>
        <v>TRUE</v>
      </c>
      <c r="Q36" s="1" t="str">
        <f t="shared" si="3"/>
        <v/>
      </c>
    </row>
    <row r="37" spans="1:17" x14ac:dyDescent="0.2">
      <c r="A37" s="1" t="s">
        <v>157</v>
      </c>
      <c r="C37" s="1" t="s">
        <v>155</v>
      </c>
      <c r="K37" s="1">
        <v>35</v>
      </c>
      <c r="L37" s="1" t="e">
        <f>VLOOKUP(新規登録用!$C47,※編集不可※選択項目!$A$2:$B$17,2,FALSE)</f>
        <v>#N/A</v>
      </c>
      <c r="M37" s="1" t="e">
        <f>$L37&amp;" "&amp;IF(VLOOKUP($K37,新規登録用!$A:$M,2,FALSE)=0,"",VLOOKUP($K37,新規登録用!$A:$M,4,FALSE))</f>
        <v>#N/A</v>
      </c>
      <c r="N37" s="1" t="str">
        <f>IF(VLOOKUP($K37,新規登録用!$A$7:$Q$312,12,FALSE)=0,"",VLOOKUP($K37,新規登録用!$A$7:$Q$312,12,FALSE))</f>
        <v/>
      </c>
      <c r="O37" s="1" t="str">
        <f t="shared" si="1"/>
        <v/>
      </c>
      <c r="P37" s="1" t="str">
        <f t="shared" si="2"/>
        <v>TRUE</v>
      </c>
      <c r="Q37" s="1" t="str">
        <f t="shared" si="3"/>
        <v/>
      </c>
    </row>
    <row r="38" spans="1:17" x14ac:dyDescent="0.2">
      <c r="A38" s="11" t="s">
        <v>143</v>
      </c>
      <c r="B38" s="11" t="s">
        <v>51</v>
      </c>
      <c r="C38" s="11" t="s">
        <v>153</v>
      </c>
      <c r="D38" s="11" t="s">
        <v>154</v>
      </c>
      <c r="K38" s="1">
        <v>36</v>
      </c>
      <c r="L38" s="1" t="e">
        <f>VLOOKUP(新規登録用!$C48,※編集不可※選択項目!$A$2:$B$17,2,FALSE)</f>
        <v>#N/A</v>
      </c>
      <c r="M38" s="1" t="e">
        <f>$L38&amp;" "&amp;IF(VLOOKUP($K38,新規登録用!$A:$M,2,FALSE)=0,"",VLOOKUP($K38,新規登録用!$A:$M,4,FALSE))</f>
        <v>#N/A</v>
      </c>
      <c r="N38" s="1" t="str">
        <f>IF(VLOOKUP($K38,新規登録用!$A$7:$Q$312,12,FALSE)=0,"",VLOOKUP($K38,新規登録用!$A$7:$Q$312,12,FALSE))</f>
        <v/>
      </c>
      <c r="O38" s="1" t="str">
        <f t="shared" si="1"/>
        <v/>
      </c>
      <c r="P38" s="1" t="str">
        <f t="shared" si="2"/>
        <v>TRUE</v>
      </c>
      <c r="Q38" s="1" t="str">
        <f t="shared" si="3"/>
        <v/>
      </c>
    </row>
    <row r="39" spans="1:17" x14ac:dyDescent="0.2">
      <c r="A39" s="4" t="s">
        <v>144</v>
      </c>
      <c r="B39" s="4" t="s">
        <v>144</v>
      </c>
      <c r="C39" s="4">
        <v>2.4E-2</v>
      </c>
      <c r="D39" s="4">
        <v>2.8000000000000001E-2</v>
      </c>
      <c r="K39" s="1">
        <v>37</v>
      </c>
      <c r="L39" s="1" t="e">
        <f>VLOOKUP(新規登録用!$C49,※編集不可※選択項目!$A$2:$B$17,2,FALSE)</f>
        <v>#N/A</v>
      </c>
      <c r="M39" s="1" t="e">
        <f>$L39&amp;" "&amp;IF(VLOOKUP($K39,新規登録用!$A:$M,2,FALSE)=0,"",VLOOKUP($K39,新規登録用!$A:$M,4,FALSE))</f>
        <v>#N/A</v>
      </c>
      <c r="N39" s="1" t="str">
        <f>IF(VLOOKUP($K39,新規登録用!$A$7:$Q$312,12,FALSE)=0,"",VLOOKUP($K39,新規登録用!$A$7:$Q$312,12,FALSE))</f>
        <v/>
      </c>
      <c r="O39" s="1" t="str">
        <f t="shared" si="1"/>
        <v/>
      </c>
      <c r="P39" s="1" t="str">
        <f t="shared" si="2"/>
        <v>TRUE</v>
      </c>
      <c r="Q39" s="1" t="str">
        <f t="shared" si="3"/>
        <v/>
      </c>
    </row>
    <row r="40" spans="1:17" x14ac:dyDescent="0.2">
      <c r="A40" s="4" t="s">
        <v>145</v>
      </c>
      <c r="B40" s="89" t="s">
        <v>145</v>
      </c>
      <c r="C40" s="89">
        <v>3.6999999999999998E-2</v>
      </c>
      <c r="D40" s="89">
        <v>5.1999999999999998E-2</v>
      </c>
      <c r="K40" s="1">
        <v>38</v>
      </c>
      <c r="L40" s="1" t="e">
        <f>VLOOKUP(新規登録用!$C50,※編集不可※選択項目!$A$2:$B$17,2,FALSE)</f>
        <v>#N/A</v>
      </c>
      <c r="M40" s="1" t="e">
        <f>$L40&amp;" "&amp;IF(VLOOKUP($K40,新規登録用!$A:$M,2,FALSE)=0,"",VLOOKUP($K40,新規登録用!$A:$M,4,FALSE))</f>
        <v>#N/A</v>
      </c>
      <c r="N40" s="1" t="str">
        <f>IF(VLOOKUP($K40,新規登録用!$A$7:$Q$312,12,FALSE)=0,"",VLOOKUP($K40,新規登録用!$A$7:$Q$312,12,FALSE))</f>
        <v/>
      </c>
      <c r="O40" s="1" t="str">
        <f t="shared" si="1"/>
        <v/>
      </c>
      <c r="P40" s="1" t="str">
        <f t="shared" si="2"/>
        <v>TRUE</v>
      </c>
      <c r="Q40" s="1" t="str">
        <f t="shared" si="3"/>
        <v/>
      </c>
    </row>
    <row r="41" spans="1:17" x14ac:dyDescent="0.2">
      <c r="A41" s="4" t="s">
        <v>146</v>
      </c>
      <c r="B41" s="4" t="s">
        <v>146</v>
      </c>
      <c r="C41" s="4">
        <v>3.6999999999999998E-2</v>
      </c>
      <c r="D41" s="4">
        <v>3.9E-2</v>
      </c>
      <c r="K41" s="1">
        <v>39</v>
      </c>
      <c r="L41" s="1" t="e">
        <f>VLOOKUP(新規登録用!$C51,※編集不可※選択項目!$A$2:$B$17,2,FALSE)</f>
        <v>#N/A</v>
      </c>
      <c r="M41" s="1" t="e">
        <f>$L41&amp;" "&amp;IF(VLOOKUP($K41,新規登録用!$A:$M,2,FALSE)=0,"",VLOOKUP($K41,新規登録用!$A:$M,4,FALSE))</f>
        <v>#N/A</v>
      </c>
      <c r="N41" s="1" t="str">
        <f>IF(VLOOKUP($K41,新規登録用!$A$7:$Q$312,12,FALSE)=0,"",VLOOKUP($K41,新規登録用!$A$7:$Q$312,12,FALSE))</f>
        <v/>
      </c>
      <c r="O41" s="1" t="str">
        <f t="shared" si="1"/>
        <v/>
      </c>
      <c r="P41" s="1" t="str">
        <f t="shared" si="2"/>
        <v>TRUE</v>
      </c>
      <c r="Q41" s="1" t="str">
        <f t="shared" si="3"/>
        <v/>
      </c>
    </row>
    <row r="42" spans="1:17" x14ac:dyDescent="0.2">
      <c r="A42" s="4" t="s">
        <v>147</v>
      </c>
      <c r="B42" s="4" t="s">
        <v>147</v>
      </c>
      <c r="C42" s="4">
        <v>3.5000000000000003E-2</v>
      </c>
      <c r="D42" s="4">
        <v>3.6999999999999998E-2</v>
      </c>
      <c r="K42" s="1">
        <v>40</v>
      </c>
      <c r="L42" s="1" t="e">
        <f>VLOOKUP(新規登録用!$C52,※編集不可※選択項目!$A$2:$B$17,2,FALSE)</f>
        <v>#N/A</v>
      </c>
      <c r="M42" s="1" t="e">
        <f>$L42&amp;" "&amp;IF(VLOOKUP($K42,新規登録用!$A:$M,2,FALSE)=0,"",VLOOKUP($K42,新規登録用!$A:$M,4,FALSE))</f>
        <v>#N/A</v>
      </c>
      <c r="N42" s="1" t="str">
        <f>IF(VLOOKUP($K42,新規登録用!$A$7:$Q$312,12,FALSE)=0,"",VLOOKUP($K42,新規登録用!$A$7:$Q$312,12,FALSE))</f>
        <v/>
      </c>
      <c r="O42" s="1" t="str">
        <f t="shared" si="1"/>
        <v/>
      </c>
      <c r="P42" s="1" t="str">
        <f t="shared" si="2"/>
        <v>TRUE</v>
      </c>
      <c r="Q42" s="1" t="str">
        <f t="shared" si="3"/>
        <v/>
      </c>
    </row>
    <row r="43" spans="1:17" x14ac:dyDescent="0.2">
      <c r="A43" s="4" t="s">
        <v>148</v>
      </c>
      <c r="B43" s="89" t="s">
        <v>148</v>
      </c>
      <c r="C43" s="89">
        <v>3.5000000000000003E-2</v>
      </c>
      <c r="D43" s="89">
        <v>5.1999999999999998E-2</v>
      </c>
      <c r="K43" s="1">
        <v>41</v>
      </c>
      <c r="L43" s="1" t="e">
        <f>VLOOKUP(新規登録用!$C53,※編集不可※選択項目!$A$2:$B$17,2,FALSE)</f>
        <v>#N/A</v>
      </c>
      <c r="M43" s="1" t="e">
        <f>$L43&amp;" "&amp;IF(VLOOKUP($K43,新規登録用!$A:$M,2,FALSE)=0,"",VLOOKUP($K43,新規登録用!$A:$M,4,FALSE))</f>
        <v>#N/A</v>
      </c>
      <c r="N43" s="1" t="str">
        <f>IF(VLOOKUP($K43,新規登録用!$A$7:$Q$312,12,FALSE)=0,"",VLOOKUP($K43,新規登録用!$A$7:$Q$312,12,FALSE))</f>
        <v/>
      </c>
      <c r="O43" s="1" t="str">
        <f t="shared" si="1"/>
        <v/>
      </c>
      <c r="P43" s="1" t="str">
        <f t="shared" si="2"/>
        <v>TRUE</v>
      </c>
      <c r="Q43" s="1" t="str">
        <f t="shared" si="3"/>
        <v/>
      </c>
    </row>
    <row r="44" spans="1:17" x14ac:dyDescent="0.2">
      <c r="A44" s="4" t="s">
        <v>80</v>
      </c>
      <c r="B44" s="4" t="s">
        <v>151</v>
      </c>
      <c r="C44" s="4">
        <v>2.8000000000000001E-2</v>
      </c>
      <c r="D44" s="4">
        <v>3.9E-2</v>
      </c>
      <c r="K44" s="1">
        <v>42</v>
      </c>
      <c r="L44" s="1" t="e">
        <f>VLOOKUP(新規登録用!$C54,※編集不可※選択項目!$A$2:$B$17,2,FALSE)</f>
        <v>#N/A</v>
      </c>
      <c r="M44" s="1" t="e">
        <f>$L44&amp;" "&amp;IF(VLOOKUP($K44,新規登録用!$A:$M,2,FALSE)=0,"",VLOOKUP($K44,新規登録用!$A:$M,4,FALSE))</f>
        <v>#N/A</v>
      </c>
      <c r="N44" s="1" t="str">
        <f>IF(VLOOKUP($K44,新規登録用!$A$7:$Q$312,12,FALSE)=0,"",VLOOKUP($K44,新規登録用!$A$7:$Q$312,12,FALSE))</f>
        <v/>
      </c>
      <c r="O44" s="1" t="str">
        <f t="shared" si="1"/>
        <v/>
      </c>
      <c r="P44" s="1" t="str">
        <f t="shared" si="2"/>
        <v>TRUE</v>
      </c>
      <c r="Q44" s="1" t="str">
        <f t="shared" si="3"/>
        <v/>
      </c>
    </row>
    <row r="45" spans="1:17" x14ac:dyDescent="0.2">
      <c r="A45" s="4" t="s">
        <v>149</v>
      </c>
      <c r="B45" s="4" t="s">
        <v>149</v>
      </c>
      <c r="C45" s="4">
        <v>0.02</v>
      </c>
      <c r="D45" s="4">
        <v>2.1999999999999999E-2</v>
      </c>
      <c r="K45" s="1">
        <v>43</v>
      </c>
      <c r="L45" s="1" t="e">
        <f>VLOOKUP(新規登録用!$C55,※編集不可※選択項目!$A$2:$B$17,2,FALSE)</f>
        <v>#N/A</v>
      </c>
      <c r="M45" s="1" t="e">
        <f>$L45&amp;" "&amp;IF(VLOOKUP($K45,新規登録用!$A:$M,2,FALSE)=0,"",VLOOKUP($K45,新規登録用!$A:$M,4,FALSE))</f>
        <v>#N/A</v>
      </c>
      <c r="N45" s="1" t="str">
        <f>IF(VLOOKUP($K45,新規登録用!$A$7:$Q$312,12,FALSE)=0,"",VLOOKUP($K45,新規登録用!$A$7:$Q$312,12,FALSE))</f>
        <v/>
      </c>
      <c r="O45" s="1" t="str">
        <f t="shared" si="1"/>
        <v/>
      </c>
      <c r="P45" s="1" t="str">
        <f t="shared" si="2"/>
        <v>TRUE</v>
      </c>
      <c r="Q45" s="1" t="str">
        <f t="shared" si="3"/>
        <v/>
      </c>
    </row>
    <row r="46" spans="1:17" x14ac:dyDescent="0.2">
      <c r="A46" s="4" t="s">
        <v>150</v>
      </c>
      <c r="B46" s="4" t="s">
        <v>150</v>
      </c>
      <c r="C46" s="4">
        <v>0.02</v>
      </c>
      <c r="D46" s="4">
        <v>2.1999999999999999E-2</v>
      </c>
      <c r="K46" s="1">
        <v>44</v>
      </c>
      <c r="L46" s="1" t="e">
        <f>VLOOKUP(新規登録用!$C56,※編集不可※選択項目!$A$2:$B$17,2,FALSE)</f>
        <v>#N/A</v>
      </c>
      <c r="M46" s="1" t="e">
        <f>$L46&amp;" "&amp;IF(VLOOKUP($K46,新規登録用!$A:$M,2,FALSE)=0,"",VLOOKUP($K46,新規登録用!$A:$M,4,FALSE))</f>
        <v>#N/A</v>
      </c>
      <c r="N46" s="1" t="str">
        <f>IF(VLOOKUP($K46,新規登録用!$A$7:$Q$312,12,FALSE)=0,"",VLOOKUP($K46,新規登録用!$A$7:$Q$312,12,FALSE))</f>
        <v/>
      </c>
      <c r="O46" s="1" t="str">
        <f t="shared" si="1"/>
        <v/>
      </c>
      <c r="P46" s="1" t="str">
        <f t="shared" si="2"/>
        <v>TRUE</v>
      </c>
      <c r="Q46" s="1" t="str">
        <f t="shared" si="3"/>
        <v/>
      </c>
    </row>
    <row r="47" spans="1:17" x14ac:dyDescent="0.2">
      <c r="A47" s="4" t="s">
        <v>194</v>
      </c>
      <c r="B47" s="4" t="s">
        <v>188</v>
      </c>
      <c r="C47" s="4">
        <v>2.4E-2</v>
      </c>
      <c r="D47" s="4">
        <v>2.5999999999999999E-2</v>
      </c>
      <c r="K47" s="1">
        <v>45</v>
      </c>
      <c r="L47" s="1" t="e">
        <f>VLOOKUP(新規登録用!$C57,※編集不可※選択項目!$A$2:$B$17,2,FALSE)</f>
        <v>#N/A</v>
      </c>
      <c r="M47" s="1" t="e">
        <f>$L47&amp;" "&amp;IF(VLOOKUP($K47,新規登録用!$A:$M,2,FALSE)=0,"",VLOOKUP($K47,新規登録用!$A:$M,4,FALSE))</f>
        <v>#N/A</v>
      </c>
      <c r="N47" s="1" t="str">
        <f>IF(VLOOKUP($K47,新規登録用!$A$7:$Q$312,12,FALSE)=0,"",VLOOKUP($K47,新規登録用!$A$7:$Q$312,12,FALSE))</f>
        <v/>
      </c>
      <c r="O47" s="1" t="str">
        <f t="shared" si="1"/>
        <v/>
      </c>
      <c r="P47" s="1" t="str">
        <f t="shared" si="2"/>
        <v>TRUE</v>
      </c>
      <c r="Q47" s="1" t="str">
        <f t="shared" si="3"/>
        <v/>
      </c>
    </row>
    <row r="48" spans="1:17" x14ac:dyDescent="0.2">
      <c r="A48" s="4" t="s">
        <v>151</v>
      </c>
      <c r="B48" s="4" t="s">
        <v>151</v>
      </c>
      <c r="C48" s="4">
        <v>2.8000000000000001E-2</v>
      </c>
      <c r="D48" s="4">
        <v>3.9E-2</v>
      </c>
      <c r="K48" s="1">
        <v>46</v>
      </c>
      <c r="L48" s="1" t="e">
        <f>VLOOKUP(新規登録用!$C58,※編集不可※選択項目!$A$2:$B$17,2,FALSE)</f>
        <v>#N/A</v>
      </c>
      <c r="M48" s="1" t="e">
        <f>$L48&amp;" "&amp;IF(VLOOKUP($K48,新規登録用!$A:$M,2,FALSE)=0,"",VLOOKUP($K48,新規登録用!$A:$M,4,FALSE))</f>
        <v>#N/A</v>
      </c>
      <c r="N48" s="1" t="str">
        <f>IF(VLOOKUP($K48,新規登録用!$A$7:$Q$312,12,FALSE)=0,"",VLOOKUP($K48,新規登録用!$A$7:$Q$312,12,FALSE))</f>
        <v/>
      </c>
      <c r="O48" s="1" t="str">
        <f t="shared" si="1"/>
        <v/>
      </c>
      <c r="P48" s="1" t="str">
        <f t="shared" si="2"/>
        <v>TRUE</v>
      </c>
      <c r="Q48" s="1" t="str">
        <f t="shared" si="3"/>
        <v/>
      </c>
    </row>
    <row r="49" spans="1:17" x14ac:dyDescent="0.2">
      <c r="A49" s="4" t="s">
        <v>152</v>
      </c>
      <c r="B49" s="89" t="s">
        <v>152</v>
      </c>
      <c r="C49" s="89">
        <v>5.1999999999999998E-2</v>
      </c>
      <c r="D49" s="89">
        <v>5.1999999999999998E-2</v>
      </c>
      <c r="K49" s="1">
        <v>47</v>
      </c>
      <c r="L49" s="1" t="e">
        <f>VLOOKUP(新規登録用!$C59,※編集不可※選択項目!$A$2:$B$17,2,FALSE)</f>
        <v>#N/A</v>
      </c>
      <c r="M49" s="1" t="e">
        <f>$L49&amp;" "&amp;IF(VLOOKUP($K49,新規登録用!$A:$M,2,FALSE)=0,"",VLOOKUP($K49,新規登録用!$A:$M,4,FALSE))</f>
        <v>#N/A</v>
      </c>
      <c r="N49" s="1" t="str">
        <f>IF(VLOOKUP($K49,新規登録用!$A$7:$Q$312,12,FALSE)=0,"",VLOOKUP($K49,新規登録用!$A$7:$Q$312,12,FALSE))</f>
        <v/>
      </c>
      <c r="O49" s="1" t="str">
        <f t="shared" si="1"/>
        <v/>
      </c>
      <c r="P49" s="1" t="str">
        <f t="shared" si="2"/>
        <v>TRUE</v>
      </c>
      <c r="Q49" s="1" t="str">
        <f t="shared" si="3"/>
        <v/>
      </c>
    </row>
    <row r="50" spans="1:17" x14ac:dyDescent="0.2">
      <c r="A50" s="4"/>
      <c r="B50" s="4"/>
      <c r="C50" s="4"/>
      <c r="D50" s="4"/>
      <c r="K50" s="1">
        <v>48</v>
      </c>
      <c r="L50" s="1" t="e">
        <f>VLOOKUP(新規登録用!$C60,※編集不可※選択項目!$A$2:$B$17,2,FALSE)</f>
        <v>#N/A</v>
      </c>
      <c r="M50" s="1" t="e">
        <f>$L50&amp;" "&amp;IF(VLOOKUP($K50,新規登録用!$A:$M,2,FALSE)=0,"",VLOOKUP($K50,新規登録用!$A:$M,4,FALSE))</f>
        <v>#N/A</v>
      </c>
      <c r="N50" s="1" t="str">
        <f>IF(VLOOKUP($K50,新規登録用!$A$7:$Q$312,12,FALSE)=0,"",VLOOKUP($K50,新規登録用!$A$7:$Q$312,12,FALSE))</f>
        <v/>
      </c>
      <c r="O50" s="1" t="str">
        <f t="shared" si="1"/>
        <v/>
      </c>
      <c r="P50" s="1" t="str">
        <f t="shared" si="2"/>
        <v>TRUE</v>
      </c>
      <c r="Q50" s="1" t="str">
        <f t="shared" si="3"/>
        <v/>
      </c>
    </row>
    <row r="51" spans="1:17" x14ac:dyDescent="0.2">
      <c r="A51" s="4"/>
      <c r="B51" s="4"/>
      <c r="C51" s="4"/>
      <c r="D51" s="4"/>
      <c r="K51" s="1">
        <v>49</v>
      </c>
      <c r="L51" s="1" t="e">
        <f>VLOOKUP(新規登録用!$C61,※編集不可※選択項目!$A$2:$B$17,2,FALSE)</f>
        <v>#N/A</v>
      </c>
      <c r="M51" s="1" t="e">
        <f>$L51&amp;" "&amp;IF(VLOOKUP($K51,新規登録用!$A:$M,2,FALSE)=0,"",VLOOKUP($K51,新規登録用!$A:$M,4,FALSE))</f>
        <v>#N/A</v>
      </c>
      <c r="N51" s="1" t="str">
        <f>IF(VLOOKUP($K51,新規登録用!$A$7:$Q$312,12,FALSE)=0,"",VLOOKUP($K51,新規登録用!$A$7:$Q$312,12,FALSE))</f>
        <v/>
      </c>
      <c r="O51" s="1" t="str">
        <f t="shared" si="1"/>
        <v/>
      </c>
      <c r="P51" s="1" t="str">
        <f t="shared" si="2"/>
        <v>TRUE</v>
      </c>
      <c r="Q51" s="1" t="str">
        <f t="shared" si="3"/>
        <v/>
      </c>
    </row>
    <row r="52" spans="1:17" x14ac:dyDescent="0.2">
      <c r="A52" s="4"/>
      <c r="B52" s="4"/>
      <c r="C52" s="4"/>
      <c r="D52" s="4"/>
      <c r="K52" s="1">
        <v>50</v>
      </c>
      <c r="L52" s="1" t="e">
        <f>VLOOKUP(新規登録用!$C62,※編集不可※選択項目!$A$2:$B$17,2,FALSE)</f>
        <v>#N/A</v>
      </c>
      <c r="M52" s="1" t="e">
        <f>$L52&amp;" "&amp;IF(VLOOKUP($K52,新規登録用!$A:$M,2,FALSE)=0,"",VLOOKUP($K52,新規登録用!$A:$M,4,FALSE))</f>
        <v>#N/A</v>
      </c>
      <c r="N52" s="1" t="str">
        <f>IF(VLOOKUP($K52,新規登録用!$A$7:$Q$312,12,FALSE)=0,"",VLOOKUP($K52,新規登録用!$A$7:$Q$312,12,FALSE))</f>
        <v/>
      </c>
      <c r="O52" s="1" t="str">
        <f t="shared" si="1"/>
        <v/>
      </c>
      <c r="P52" s="1" t="str">
        <f t="shared" si="2"/>
        <v>TRUE</v>
      </c>
      <c r="Q52" s="1" t="str">
        <f t="shared" si="3"/>
        <v/>
      </c>
    </row>
    <row r="53" spans="1:17" x14ac:dyDescent="0.2">
      <c r="A53" s="4"/>
      <c r="B53" s="4"/>
      <c r="C53" s="4"/>
      <c r="D53" s="4"/>
      <c r="K53" s="1">
        <v>51</v>
      </c>
      <c r="L53" s="1" t="e">
        <f>VLOOKUP(新規登録用!$C63,※編集不可※選択項目!$A$2:$B$17,2,FALSE)</f>
        <v>#N/A</v>
      </c>
      <c r="M53" s="1" t="e">
        <f>$L53&amp;" "&amp;IF(VLOOKUP($K53,新規登録用!$A:$M,2,FALSE)=0,"",VLOOKUP($K53,新規登録用!$A:$M,4,FALSE))</f>
        <v>#N/A</v>
      </c>
      <c r="N53" s="1" t="str">
        <f>IF(VLOOKUP($K53,新規登録用!$A$7:$Q$312,12,FALSE)=0,"",VLOOKUP($K53,新規登録用!$A$7:$Q$312,12,FALSE))</f>
        <v/>
      </c>
      <c r="O53" s="1" t="str">
        <f t="shared" si="1"/>
        <v/>
      </c>
      <c r="P53" s="1" t="str">
        <f t="shared" si="2"/>
        <v>TRUE</v>
      </c>
      <c r="Q53" s="1" t="str">
        <f t="shared" si="3"/>
        <v/>
      </c>
    </row>
    <row r="54" spans="1:17" x14ac:dyDescent="0.2">
      <c r="K54" s="1">
        <v>52</v>
      </c>
      <c r="L54" s="1" t="e">
        <f>VLOOKUP(新規登録用!$C64,※編集不可※選択項目!$A$2:$B$17,2,FALSE)</f>
        <v>#N/A</v>
      </c>
      <c r="M54" s="1" t="e">
        <f>$L54&amp;" "&amp;IF(VLOOKUP($K54,新規登録用!$A:$M,2,FALSE)=0,"",VLOOKUP($K54,新規登録用!$A:$M,4,FALSE))</f>
        <v>#N/A</v>
      </c>
      <c r="N54" s="1" t="str">
        <f>IF(VLOOKUP($K54,新規登録用!$A$7:$Q$312,12,FALSE)=0,"",VLOOKUP($K54,新規登録用!$A$7:$Q$312,12,FALSE))</f>
        <v/>
      </c>
      <c r="O54" s="1" t="str">
        <f t="shared" si="1"/>
        <v/>
      </c>
      <c r="P54" s="1" t="str">
        <f t="shared" si="2"/>
        <v>TRUE</v>
      </c>
      <c r="Q54" s="1" t="str">
        <f t="shared" si="3"/>
        <v/>
      </c>
    </row>
    <row r="55" spans="1:17" x14ac:dyDescent="0.2">
      <c r="K55" s="1">
        <v>53</v>
      </c>
      <c r="L55" s="1" t="e">
        <f>VLOOKUP(新規登録用!$C65,※編集不可※選択項目!$A$2:$B$17,2,FALSE)</f>
        <v>#N/A</v>
      </c>
      <c r="M55" s="1" t="e">
        <f>$L55&amp;" "&amp;IF(VLOOKUP($K55,新規登録用!$A:$M,2,FALSE)=0,"",VLOOKUP($K55,新規登録用!$A:$M,4,FALSE))</f>
        <v>#N/A</v>
      </c>
      <c r="N55" s="1" t="str">
        <f>IF(VLOOKUP($K55,新規登録用!$A$7:$Q$312,12,FALSE)=0,"",VLOOKUP($K55,新規登録用!$A$7:$Q$312,12,FALSE))</f>
        <v/>
      </c>
      <c r="O55" s="1" t="str">
        <f t="shared" si="1"/>
        <v/>
      </c>
      <c r="P55" s="1" t="str">
        <f t="shared" si="2"/>
        <v>TRUE</v>
      </c>
      <c r="Q55" s="1" t="str">
        <f t="shared" si="3"/>
        <v/>
      </c>
    </row>
    <row r="56" spans="1:17" x14ac:dyDescent="0.2">
      <c r="A56" s="1" t="s">
        <v>158</v>
      </c>
      <c r="B56" s="1" t="s">
        <v>156</v>
      </c>
      <c r="K56" s="1">
        <v>54</v>
      </c>
      <c r="L56" s="1" t="e">
        <f>VLOOKUP(新規登録用!$C66,※編集不可※選択項目!$A$2:$B$17,2,FALSE)</f>
        <v>#N/A</v>
      </c>
      <c r="M56" s="1" t="e">
        <f>$L56&amp;" "&amp;IF(VLOOKUP($K56,新規登録用!$A:$M,2,FALSE)=0,"",VLOOKUP($K56,新規登録用!$A:$M,4,FALSE))</f>
        <v>#N/A</v>
      </c>
      <c r="N56" s="1" t="str">
        <f>IF(VLOOKUP($K56,新規登録用!$A$7:$Q$312,12,FALSE)=0,"",VLOOKUP($K56,新規登録用!$A$7:$Q$312,12,FALSE))</f>
        <v/>
      </c>
      <c r="O56" s="1" t="str">
        <f t="shared" si="1"/>
        <v/>
      </c>
      <c r="P56" s="1" t="str">
        <f t="shared" si="2"/>
        <v>TRUE</v>
      </c>
      <c r="Q56" s="1" t="str">
        <f t="shared" si="3"/>
        <v/>
      </c>
    </row>
    <row r="57" spans="1:17" x14ac:dyDescent="0.2">
      <c r="A57" s="11" t="s">
        <v>159</v>
      </c>
      <c r="B57" s="11" t="s">
        <v>160</v>
      </c>
      <c r="C57" s="11" t="s">
        <v>161</v>
      </c>
      <c r="K57" s="1">
        <v>55</v>
      </c>
      <c r="L57" s="1" t="e">
        <f>VLOOKUP(新規登録用!$C67,※編集不可※選択項目!$A$2:$B$17,2,FALSE)</f>
        <v>#N/A</v>
      </c>
      <c r="M57" s="1" t="e">
        <f>$L57&amp;" "&amp;IF(VLOOKUP($K57,新規登録用!$A:$M,2,FALSE)=0,"",VLOOKUP($K57,新規登録用!$A:$M,4,FALSE))</f>
        <v>#N/A</v>
      </c>
      <c r="N57" s="1" t="str">
        <f>IF(VLOOKUP($K57,新規登録用!$A$7:$Q$312,12,FALSE)=0,"",VLOOKUP($K57,新規登録用!$A$7:$Q$312,12,FALSE))</f>
        <v/>
      </c>
      <c r="O57" s="1" t="str">
        <f t="shared" si="1"/>
        <v/>
      </c>
      <c r="P57" s="1" t="str">
        <f t="shared" si="2"/>
        <v>TRUE</v>
      </c>
      <c r="Q57" s="1" t="str">
        <f t="shared" si="3"/>
        <v/>
      </c>
    </row>
    <row r="58" spans="1:17" x14ac:dyDescent="0.2">
      <c r="A58" s="4" t="s">
        <v>180</v>
      </c>
      <c r="B58" s="4">
        <v>50</v>
      </c>
      <c r="C58" s="4">
        <v>50</v>
      </c>
      <c r="K58" s="1">
        <v>56</v>
      </c>
      <c r="L58" s="1" t="e">
        <f>VLOOKUP(新規登録用!$C68,※編集不可※選択項目!$A$2:$B$17,2,FALSE)</f>
        <v>#N/A</v>
      </c>
      <c r="M58" s="1" t="e">
        <f>$L58&amp;" "&amp;IF(VLOOKUP($K58,新規登録用!$A:$M,2,FALSE)=0,"",VLOOKUP($K58,新規登録用!$A:$M,4,FALSE))</f>
        <v>#N/A</v>
      </c>
      <c r="N58" s="1" t="str">
        <f>IF(VLOOKUP($K58,新規登録用!$A$7:$Q$312,12,FALSE)=0,"",VLOOKUP($K58,新規登録用!$A$7:$Q$312,12,FALSE))</f>
        <v/>
      </c>
      <c r="O58" s="1" t="str">
        <f t="shared" si="1"/>
        <v/>
      </c>
      <c r="P58" s="1" t="str">
        <f t="shared" si="2"/>
        <v>TRUE</v>
      </c>
      <c r="Q58" s="1" t="str">
        <f t="shared" si="3"/>
        <v/>
      </c>
    </row>
    <row r="59" spans="1:17" x14ac:dyDescent="0.2">
      <c r="A59" s="4" t="s">
        <v>181</v>
      </c>
      <c r="B59" s="4">
        <v>50</v>
      </c>
      <c r="C59" s="4">
        <v>50</v>
      </c>
      <c r="K59" s="1">
        <v>57</v>
      </c>
      <c r="L59" s="1" t="e">
        <f>VLOOKUP(新規登録用!$C69,※編集不可※選択項目!$A$2:$B$17,2,FALSE)</f>
        <v>#N/A</v>
      </c>
      <c r="M59" s="1" t="e">
        <f>$L59&amp;" "&amp;IF(VLOOKUP($K59,新規登録用!$A:$M,2,FALSE)=0,"",VLOOKUP($K59,新規登録用!$A:$M,4,FALSE))</f>
        <v>#N/A</v>
      </c>
      <c r="N59" s="1" t="str">
        <f>IF(VLOOKUP($K59,新規登録用!$A$7:$Q$312,12,FALSE)=0,"",VLOOKUP($K59,新規登録用!$A$7:$Q$312,12,FALSE))</f>
        <v/>
      </c>
      <c r="O59" s="1" t="str">
        <f t="shared" si="1"/>
        <v/>
      </c>
      <c r="P59" s="1" t="str">
        <f t="shared" si="2"/>
        <v>TRUE</v>
      </c>
      <c r="Q59" s="1" t="str">
        <f t="shared" si="3"/>
        <v/>
      </c>
    </row>
    <row r="60" spans="1:17" x14ac:dyDescent="0.2">
      <c r="A60" s="4" t="s">
        <v>162</v>
      </c>
      <c r="B60" s="4">
        <v>50</v>
      </c>
      <c r="C60" s="4">
        <v>50</v>
      </c>
      <c r="K60" s="1">
        <v>58</v>
      </c>
      <c r="L60" s="1" t="e">
        <f>VLOOKUP(新規登録用!$C70,※編集不可※選択項目!$A$2:$B$17,2,FALSE)</f>
        <v>#N/A</v>
      </c>
      <c r="M60" s="1" t="e">
        <f>$L60&amp;" "&amp;IF(VLOOKUP($K60,新規登録用!$A:$M,2,FALSE)=0,"",VLOOKUP($K60,新規登録用!$A:$M,4,FALSE))</f>
        <v>#N/A</v>
      </c>
      <c r="N60" s="1" t="str">
        <f>IF(VLOOKUP($K60,新規登録用!$A$7:$Q$312,12,FALSE)=0,"",VLOOKUP($K60,新規登録用!$A$7:$Q$312,12,FALSE))</f>
        <v/>
      </c>
      <c r="O60" s="1" t="str">
        <f t="shared" si="1"/>
        <v/>
      </c>
      <c r="P60" s="1" t="str">
        <f t="shared" si="2"/>
        <v>TRUE</v>
      </c>
      <c r="Q60" s="1" t="str">
        <f t="shared" si="3"/>
        <v/>
      </c>
    </row>
    <row r="61" spans="1:17" x14ac:dyDescent="0.2">
      <c r="A61" s="4" t="s">
        <v>163</v>
      </c>
      <c r="B61" s="4">
        <v>50</v>
      </c>
      <c r="C61" s="4">
        <v>50</v>
      </c>
      <c r="K61" s="1">
        <v>59</v>
      </c>
      <c r="L61" s="1" t="e">
        <f>VLOOKUP(新規登録用!$C71,※編集不可※選択項目!$A$2:$B$17,2,FALSE)</f>
        <v>#N/A</v>
      </c>
      <c r="M61" s="1" t="e">
        <f>$L61&amp;" "&amp;IF(VLOOKUP($K61,新規登録用!$A:$M,2,FALSE)=0,"",VLOOKUP($K61,新規登録用!$A:$M,4,FALSE))</f>
        <v>#N/A</v>
      </c>
      <c r="N61" s="1" t="str">
        <f>IF(VLOOKUP($K61,新規登録用!$A$7:$Q$312,12,FALSE)=0,"",VLOOKUP($K61,新規登録用!$A$7:$Q$312,12,FALSE))</f>
        <v/>
      </c>
      <c r="O61" s="1" t="str">
        <f t="shared" si="1"/>
        <v/>
      </c>
      <c r="P61" s="1" t="str">
        <f t="shared" si="2"/>
        <v>TRUE</v>
      </c>
      <c r="Q61" s="1" t="str">
        <f t="shared" si="3"/>
        <v/>
      </c>
    </row>
    <row r="62" spans="1:17" x14ac:dyDescent="0.2">
      <c r="A62" s="4" t="s">
        <v>164</v>
      </c>
      <c r="B62" s="4">
        <v>50</v>
      </c>
      <c r="C62" s="4">
        <v>50</v>
      </c>
      <c r="K62" s="1">
        <v>60</v>
      </c>
      <c r="L62" s="1" t="e">
        <f>VLOOKUP(新規登録用!$C72,※編集不可※選択項目!$A$2:$B$17,2,FALSE)</f>
        <v>#N/A</v>
      </c>
      <c r="M62" s="1" t="e">
        <f>$L62&amp;" "&amp;IF(VLOOKUP($K62,新規登録用!$A:$M,2,FALSE)=0,"",VLOOKUP($K62,新規登録用!$A:$M,4,FALSE))</f>
        <v>#N/A</v>
      </c>
      <c r="N62" s="1" t="str">
        <f>IF(VLOOKUP($K62,新規登録用!$A$7:$Q$312,12,FALSE)=0,"",VLOOKUP($K62,新規登録用!$A$7:$Q$312,12,FALSE))</f>
        <v/>
      </c>
      <c r="O62" s="1" t="str">
        <f t="shared" si="1"/>
        <v/>
      </c>
      <c r="P62" s="1" t="str">
        <f t="shared" si="2"/>
        <v>TRUE</v>
      </c>
      <c r="Q62" s="1" t="str">
        <f t="shared" si="3"/>
        <v/>
      </c>
    </row>
    <row r="63" spans="1:17" x14ac:dyDescent="0.2">
      <c r="A63" s="4" t="s">
        <v>165</v>
      </c>
      <c r="B63" s="4">
        <v>50</v>
      </c>
      <c r="C63" s="4">
        <v>50</v>
      </c>
      <c r="K63" s="1">
        <v>61</v>
      </c>
      <c r="L63" s="1" t="e">
        <f>VLOOKUP(新規登録用!$C73,※編集不可※選択項目!$A$2:$B$17,2,FALSE)</f>
        <v>#N/A</v>
      </c>
      <c r="M63" s="1" t="e">
        <f>$L63&amp;" "&amp;IF(VLOOKUP($K63,新規登録用!$A:$M,2,FALSE)=0,"",VLOOKUP($K63,新規登録用!$A:$M,4,FALSE))</f>
        <v>#N/A</v>
      </c>
      <c r="N63" s="1" t="str">
        <f>IF(VLOOKUP($K63,新規登録用!$A$7:$Q$312,12,FALSE)=0,"",VLOOKUP($K63,新規登録用!$A$7:$Q$312,12,FALSE))</f>
        <v/>
      </c>
      <c r="O63" s="1" t="str">
        <f t="shared" si="1"/>
        <v/>
      </c>
      <c r="P63" s="1" t="str">
        <f t="shared" si="2"/>
        <v>TRUE</v>
      </c>
      <c r="Q63" s="1" t="str">
        <f t="shared" si="3"/>
        <v/>
      </c>
    </row>
    <row r="64" spans="1:17" x14ac:dyDescent="0.2">
      <c r="A64" s="4" t="s">
        <v>166</v>
      </c>
      <c r="B64" s="4">
        <v>50</v>
      </c>
      <c r="C64" s="4">
        <v>50</v>
      </c>
      <c r="K64" s="1">
        <v>62</v>
      </c>
      <c r="L64" s="1" t="e">
        <f>VLOOKUP(新規登録用!$C74,※編集不可※選択項目!$A$2:$B$17,2,FALSE)</f>
        <v>#N/A</v>
      </c>
      <c r="M64" s="1" t="e">
        <f>$L64&amp;" "&amp;IF(VLOOKUP($K64,新規登録用!$A:$M,2,FALSE)=0,"",VLOOKUP($K64,新規登録用!$A:$M,4,FALSE))</f>
        <v>#N/A</v>
      </c>
      <c r="N64" s="1" t="str">
        <f>IF(VLOOKUP($K64,新規登録用!$A$7:$Q$312,12,FALSE)=0,"",VLOOKUP($K64,新規登録用!$A$7:$Q$312,12,FALSE))</f>
        <v/>
      </c>
      <c r="O64" s="1" t="str">
        <f t="shared" si="1"/>
        <v/>
      </c>
      <c r="P64" s="1" t="str">
        <f t="shared" si="2"/>
        <v>TRUE</v>
      </c>
      <c r="Q64" s="1" t="str">
        <f t="shared" si="3"/>
        <v/>
      </c>
    </row>
    <row r="65" spans="1:17" x14ac:dyDescent="0.2">
      <c r="A65" s="4" t="s">
        <v>167</v>
      </c>
      <c r="B65" s="4">
        <v>50</v>
      </c>
      <c r="C65" s="4">
        <v>50</v>
      </c>
      <c r="K65" s="1">
        <v>63</v>
      </c>
      <c r="L65" s="1" t="e">
        <f>VLOOKUP(新規登録用!$C75,※編集不可※選択項目!$A$2:$B$17,2,FALSE)</f>
        <v>#N/A</v>
      </c>
      <c r="M65" s="1" t="e">
        <f>$L65&amp;" "&amp;IF(VLOOKUP($K65,新規登録用!$A:$M,2,FALSE)=0,"",VLOOKUP($K65,新規登録用!$A:$M,4,FALSE))</f>
        <v>#N/A</v>
      </c>
      <c r="N65" s="1" t="str">
        <f>IF(VLOOKUP($K65,新規登録用!$A$7:$Q$312,12,FALSE)=0,"",VLOOKUP($K65,新規登録用!$A$7:$Q$312,12,FALSE))</f>
        <v/>
      </c>
      <c r="O65" s="1" t="str">
        <f t="shared" si="1"/>
        <v/>
      </c>
      <c r="P65" s="1" t="str">
        <f t="shared" si="2"/>
        <v>TRUE</v>
      </c>
      <c r="Q65" s="1" t="str">
        <f t="shared" si="3"/>
        <v/>
      </c>
    </row>
    <row r="66" spans="1:17" x14ac:dyDescent="0.2">
      <c r="A66" s="4" t="s">
        <v>168</v>
      </c>
      <c r="B66" s="4">
        <v>50</v>
      </c>
      <c r="C66" s="4">
        <v>50</v>
      </c>
      <c r="K66" s="1">
        <v>64</v>
      </c>
      <c r="L66" s="1" t="e">
        <f>VLOOKUP(新規登録用!$C76,※編集不可※選択項目!$A$2:$B$17,2,FALSE)</f>
        <v>#N/A</v>
      </c>
      <c r="M66" s="1" t="e">
        <f>$L66&amp;" "&amp;IF(VLOOKUP($K66,新規登録用!$A:$M,2,FALSE)=0,"",VLOOKUP($K66,新規登録用!$A:$M,4,FALSE))</f>
        <v>#N/A</v>
      </c>
      <c r="N66" s="1" t="str">
        <f>IF(VLOOKUP($K66,新規登録用!$A$7:$Q$312,12,FALSE)=0,"",VLOOKUP($K66,新規登録用!$A$7:$Q$312,12,FALSE))</f>
        <v/>
      </c>
      <c r="O66" s="1" t="str">
        <f t="shared" si="1"/>
        <v/>
      </c>
      <c r="P66" s="1" t="str">
        <f t="shared" si="2"/>
        <v>TRUE</v>
      </c>
      <c r="Q66" s="1" t="str">
        <f t="shared" si="3"/>
        <v/>
      </c>
    </row>
    <row r="67" spans="1:17" x14ac:dyDescent="0.2">
      <c r="A67" s="4" t="s">
        <v>169</v>
      </c>
      <c r="B67" s="4">
        <v>50</v>
      </c>
      <c r="C67" s="4">
        <v>50</v>
      </c>
      <c r="K67" s="1">
        <v>65</v>
      </c>
      <c r="L67" s="1" t="e">
        <f>VLOOKUP(新規登録用!$C77,※編集不可※選択項目!$A$2:$B$17,2,FALSE)</f>
        <v>#N/A</v>
      </c>
      <c r="M67" s="1" t="e">
        <f>$L67&amp;" "&amp;IF(VLOOKUP($K67,新規登録用!$A:$M,2,FALSE)=0,"",VLOOKUP($K67,新規登録用!$A:$M,4,FALSE))</f>
        <v>#N/A</v>
      </c>
      <c r="N67" s="1" t="str">
        <f>IF(VLOOKUP($K67,新規登録用!$A$7:$Q$312,12,FALSE)=0,"",VLOOKUP($K67,新規登録用!$A$7:$Q$312,12,FALSE))</f>
        <v/>
      </c>
      <c r="O67" s="1" t="str">
        <f t="shared" si="1"/>
        <v/>
      </c>
      <c r="P67" s="1" t="str">
        <f t="shared" si="2"/>
        <v>TRUE</v>
      </c>
      <c r="Q67" s="1" t="str">
        <f t="shared" si="3"/>
        <v/>
      </c>
    </row>
    <row r="68" spans="1:17" x14ac:dyDescent="0.2">
      <c r="A68" s="4" t="s">
        <v>170</v>
      </c>
      <c r="B68" s="4">
        <v>50</v>
      </c>
      <c r="C68" s="4">
        <v>50</v>
      </c>
      <c r="K68" s="1">
        <v>66</v>
      </c>
      <c r="L68" s="1" t="e">
        <f>VLOOKUP(新規登録用!$C78,※編集不可※選択項目!$A$2:$B$17,2,FALSE)</f>
        <v>#N/A</v>
      </c>
      <c r="M68" s="1" t="e">
        <f>$L68&amp;" "&amp;IF(VLOOKUP($K68,新規登録用!$A:$M,2,FALSE)=0,"",VLOOKUP($K68,新規登録用!$A:$M,4,FALSE))</f>
        <v>#N/A</v>
      </c>
      <c r="N68" s="1" t="str">
        <f>IF(VLOOKUP($K68,新規登録用!$A$7:$Q$312,12,FALSE)=0,"",VLOOKUP($K68,新規登録用!$A$7:$Q$312,12,FALSE))</f>
        <v/>
      </c>
      <c r="O68" s="1" t="str">
        <f t="shared" ref="O68:O131" si="4">IFERROR(VLOOKUP($M68,$F$3:$G$31,2,FALSE),"")</f>
        <v/>
      </c>
      <c r="P68" s="1" t="str">
        <f t="shared" ref="P68:P131" si="5">IF($N68&lt;=$O68,"TRUE","FALSE")</f>
        <v>TRUE</v>
      </c>
      <c r="Q68" s="1" t="str">
        <f t="shared" ref="Q68:Q131" si="6">IFERROR(VLOOKUP(M68,$A$38:$B$53,2,FALSE),"")</f>
        <v/>
      </c>
    </row>
    <row r="69" spans="1:17" x14ac:dyDescent="0.2">
      <c r="A69" s="4" t="s">
        <v>171</v>
      </c>
      <c r="B69" s="4">
        <v>50</v>
      </c>
      <c r="C69" s="4">
        <v>50</v>
      </c>
      <c r="K69" s="1">
        <v>67</v>
      </c>
      <c r="L69" s="1" t="e">
        <f>VLOOKUP(新規登録用!$C79,※編集不可※選択項目!$A$2:$B$17,2,FALSE)</f>
        <v>#N/A</v>
      </c>
      <c r="M69" s="1" t="e">
        <f>$L69&amp;" "&amp;IF(VLOOKUP($K69,新規登録用!$A:$M,2,FALSE)=0,"",VLOOKUP($K69,新規登録用!$A:$M,4,FALSE))</f>
        <v>#N/A</v>
      </c>
      <c r="N69" s="1" t="str">
        <f>IF(VLOOKUP($K69,新規登録用!$A$7:$Q$312,12,FALSE)=0,"",VLOOKUP($K69,新規登録用!$A$7:$Q$312,12,FALSE))</f>
        <v/>
      </c>
      <c r="O69" s="1" t="str">
        <f t="shared" si="4"/>
        <v/>
      </c>
      <c r="P69" s="1" t="str">
        <f t="shared" si="5"/>
        <v>TRUE</v>
      </c>
      <c r="Q69" s="1" t="str">
        <f t="shared" si="6"/>
        <v/>
      </c>
    </row>
    <row r="70" spans="1:17" x14ac:dyDescent="0.2">
      <c r="A70" s="4" t="s">
        <v>172</v>
      </c>
      <c r="B70" s="4">
        <v>30</v>
      </c>
      <c r="C70" s="4">
        <v>30</v>
      </c>
      <c r="K70" s="1">
        <v>68</v>
      </c>
      <c r="L70" s="1" t="e">
        <f>VLOOKUP(新規登録用!$C80,※編集不可※選択項目!$A$2:$B$17,2,FALSE)</f>
        <v>#N/A</v>
      </c>
      <c r="M70" s="1" t="e">
        <f>$L70&amp;" "&amp;IF(VLOOKUP($K70,新規登録用!$A:$M,2,FALSE)=0,"",VLOOKUP($K70,新規登録用!$A:$M,4,FALSE))</f>
        <v>#N/A</v>
      </c>
      <c r="N70" s="1" t="str">
        <f>IF(VLOOKUP($K70,新規登録用!$A$7:$Q$312,12,FALSE)=0,"",VLOOKUP($K70,新規登録用!$A$7:$Q$312,12,FALSE))</f>
        <v/>
      </c>
      <c r="O70" s="1" t="str">
        <f t="shared" si="4"/>
        <v/>
      </c>
      <c r="P70" s="1" t="str">
        <f t="shared" si="5"/>
        <v>TRUE</v>
      </c>
      <c r="Q70" s="1" t="str">
        <f t="shared" si="6"/>
        <v/>
      </c>
    </row>
    <row r="71" spans="1:17" x14ac:dyDescent="0.2">
      <c r="A71" s="4" t="s">
        <v>173</v>
      </c>
      <c r="B71" s="4">
        <v>30</v>
      </c>
      <c r="C71" s="4">
        <v>30</v>
      </c>
      <c r="K71" s="1">
        <v>69</v>
      </c>
      <c r="L71" s="1" t="e">
        <f>VLOOKUP(新規登録用!$C81,※編集不可※選択項目!$A$2:$B$17,2,FALSE)</f>
        <v>#N/A</v>
      </c>
      <c r="M71" s="1" t="e">
        <f>$L71&amp;" "&amp;IF(VLOOKUP($K71,新規登録用!$A:$M,2,FALSE)=0,"",VLOOKUP($K71,新規登録用!$A:$M,4,FALSE))</f>
        <v>#N/A</v>
      </c>
      <c r="N71" s="1" t="str">
        <f>IF(VLOOKUP($K71,新規登録用!$A$7:$Q$312,12,FALSE)=0,"",VLOOKUP($K71,新規登録用!$A$7:$Q$312,12,FALSE))</f>
        <v/>
      </c>
      <c r="O71" s="1" t="str">
        <f t="shared" si="4"/>
        <v/>
      </c>
      <c r="P71" s="1" t="str">
        <f t="shared" si="5"/>
        <v>TRUE</v>
      </c>
      <c r="Q71" s="1" t="str">
        <f t="shared" si="6"/>
        <v/>
      </c>
    </row>
    <row r="72" spans="1:17" x14ac:dyDescent="0.2">
      <c r="A72" s="4" t="s">
        <v>174</v>
      </c>
      <c r="B72" s="4">
        <v>30</v>
      </c>
      <c r="C72" s="4">
        <v>30</v>
      </c>
      <c r="K72" s="1">
        <v>70</v>
      </c>
      <c r="L72" s="1" t="e">
        <f>VLOOKUP(新規登録用!$C82,※編集不可※選択項目!$A$2:$B$17,2,FALSE)</f>
        <v>#N/A</v>
      </c>
      <c r="M72" s="1" t="e">
        <f>$L72&amp;" "&amp;IF(VLOOKUP($K72,新規登録用!$A:$M,2,FALSE)=0,"",VLOOKUP($K72,新規登録用!$A:$M,4,FALSE))</f>
        <v>#N/A</v>
      </c>
      <c r="N72" s="1" t="str">
        <f>IF(VLOOKUP($K72,新規登録用!$A$7:$Q$312,12,FALSE)=0,"",VLOOKUP($K72,新規登録用!$A$7:$Q$312,12,FALSE))</f>
        <v/>
      </c>
      <c r="O72" s="1" t="str">
        <f t="shared" si="4"/>
        <v/>
      </c>
      <c r="P72" s="1" t="str">
        <f t="shared" si="5"/>
        <v>TRUE</v>
      </c>
      <c r="Q72" s="1" t="str">
        <f t="shared" si="6"/>
        <v/>
      </c>
    </row>
    <row r="73" spans="1:17" x14ac:dyDescent="0.2">
      <c r="A73" s="4" t="s">
        <v>175</v>
      </c>
      <c r="B73" s="4">
        <v>30</v>
      </c>
      <c r="C73" s="4">
        <v>30</v>
      </c>
      <c r="K73" s="1">
        <v>71</v>
      </c>
      <c r="L73" s="1" t="e">
        <f>VLOOKUP(新規登録用!$C83,※編集不可※選択項目!$A$2:$B$17,2,FALSE)</f>
        <v>#N/A</v>
      </c>
      <c r="M73" s="1" t="e">
        <f>$L73&amp;" "&amp;IF(VLOOKUP($K73,新規登録用!$A:$M,2,FALSE)=0,"",VLOOKUP($K73,新規登録用!$A:$M,4,FALSE))</f>
        <v>#N/A</v>
      </c>
      <c r="N73" s="1" t="str">
        <f>IF(VLOOKUP($K73,新規登録用!$A$7:$Q$312,12,FALSE)=0,"",VLOOKUP($K73,新規登録用!$A$7:$Q$312,12,FALSE))</f>
        <v/>
      </c>
      <c r="O73" s="1" t="str">
        <f t="shared" si="4"/>
        <v/>
      </c>
      <c r="P73" s="1" t="str">
        <f t="shared" si="5"/>
        <v>TRUE</v>
      </c>
      <c r="Q73" s="1" t="str">
        <f t="shared" si="6"/>
        <v/>
      </c>
    </row>
    <row r="74" spans="1:17" x14ac:dyDescent="0.2">
      <c r="A74" s="4" t="s">
        <v>195</v>
      </c>
      <c r="B74" s="4">
        <v>40</v>
      </c>
      <c r="C74" s="4">
        <v>40</v>
      </c>
      <c r="K74" s="1">
        <v>72</v>
      </c>
      <c r="L74" s="1" t="e">
        <f>VLOOKUP(新規登録用!$C84,※編集不可※選択項目!$A$2:$B$17,2,FALSE)</f>
        <v>#N/A</v>
      </c>
      <c r="M74" s="1" t="e">
        <f>$L74&amp;" "&amp;IF(VLOOKUP($K74,新規登録用!$A:$M,2,FALSE)=0,"",VLOOKUP($K74,新規登録用!$A:$M,4,FALSE))</f>
        <v>#N/A</v>
      </c>
      <c r="N74" s="1" t="str">
        <f>IF(VLOOKUP($K74,新規登録用!$A$7:$Q$312,12,FALSE)=0,"",VLOOKUP($K74,新規登録用!$A$7:$Q$312,12,FALSE))</f>
        <v/>
      </c>
      <c r="O74" s="1" t="str">
        <f t="shared" si="4"/>
        <v/>
      </c>
      <c r="P74" s="1" t="str">
        <f t="shared" si="5"/>
        <v>TRUE</v>
      </c>
      <c r="Q74" s="1" t="str">
        <f t="shared" si="6"/>
        <v/>
      </c>
    </row>
    <row r="75" spans="1:17" x14ac:dyDescent="0.2">
      <c r="A75" s="4" t="s">
        <v>196</v>
      </c>
      <c r="B75" s="4">
        <v>40</v>
      </c>
      <c r="C75" s="4">
        <v>40</v>
      </c>
      <c r="K75" s="1">
        <v>73</v>
      </c>
      <c r="L75" s="1" t="e">
        <f>VLOOKUP(新規登録用!$C85,※編集不可※選択項目!$A$2:$B$17,2,FALSE)</f>
        <v>#N/A</v>
      </c>
      <c r="M75" s="1" t="e">
        <f>$L75&amp;" "&amp;IF(VLOOKUP($K75,新規登録用!$A:$M,2,FALSE)=0,"",VLOOKUP($K75,新規登録用!$A:$M,4,FALSE))</f>
        <v>#N/A</v>
      </c>
      <c r="N75" s="1" t="str">
        <f>IF(VLOOKUP($K75,新規登録用!$A$7:$Q$312,12,FALSE)=0,"",VLOOKUP($K75,新規登録用!$A$7:$Q$312,12,FALSE))</f>
        <v/>
      </c>
      <c r="O75" s="1" t="str">
        <f t="shared" si="4"/>
        <v/>
      </c>
      <c r="P75" s="1" t="str">
        <f t="shared" si="5"/>
        <v>TRUE</v>
      </c>
      <c r="Q75" s="1" t="str">
        <f t="shared" si="6"/>
        <v/>
      </c>
    </row>
    <row r="76" spans="1:17" x14ac:dyDescent="0.2">
      <c r="A76" s="4" t="s">
        <v>176</v>
      </c>
      <c r="B76" s="4">
        <v>50</v>
      </c>
      <c r="C76" s="4">
        <v>50</v>
      </c>
      <c r="K76" s="1">
        <v>74</v>
      </c>
      <c r="L76" s="1" t="e">
        <f>VLOOKUP(新規登録用!$C86,※編集不可※選択項目!$A$2:$B$17,2,FALSE)</f>
        <v>#N/A</v>
      </c>
      <c r="M76" s="1" t="e">
        <f>$L76&amp;" "&amp;IF(VLOOKUP($K76,新規登録用!$A:$M,2,FALSE)=0,"",VLOOKUP($K76,新規登録用!$A:$M,4,FALSE))</f>
        <v>#N/A</v>
      </c>
      <c r="N76" s="1" t="str">
        <f>IF(VLOOKUP($K76,新規登録用!$A$7:$Q$312,12,FALSE)=0,"",VLOOKUP($K76,新規登録用!$A$7:$Q$312,12,FALSE))</f>
        <v/>
      </c>
      <c r="O76" s="1" t="str">
        <f t="shared" si="4"/>
        <v/>
      </c>
      <c r="P76" s="1" t="str">
        <f t="shared" si="5"/>
        <v>TRUE</v>
      </c>
      <c r="Q76" s="1" t="str">
        <f t="shared" si="6"/>
        <v/>
      </c>
    </row>
    <row r="77" spans="1:17" x14ac:dyDescent="0.2">
      <c r="A77" s="4" t="s">
        <v>177</v>
      </c>
      <c r="B77" s="4">
        <v>50</v>
      </c>
      <c r="C77" s="4">
        <v>50</v>
      </c>
      <c r="K77" s="1">
        <v>75</v>
      </c>
      <c r="L77" s="1" t="e">
        <f>VLOOKUP(新規登録用!$C87,※編集不可※選択項目!$A$2:$B$17,2,FALSE)</f>
        <v>#N/A</v>
      </c>
      <c r="M77" s="1" t="e">
        <f>$L77&amp;" "&amp;IF(VLOOKUP($K77,新規登録用!$A:$M,2,FALSE)=0,"",VLOOKUP($K77,新規登録用!$A:$M,4,FALSE))</f>
        <v>#N/A</v>
      </c>
      <c r="N77" s="1" t="str">
        <f>IF(VLOOKUP($K77,新規登録用!$A$7:$Q$312,12,FALSE)=0,"",VLOOKUP($K77,新規登録用!$A$7:$Q$312,12,FALSE))</f>
        <v/>
      </c>
      <c r="O77" s="1" t="str">
        <f t="shared" si="4"/>
        <v/>
      </c>
      <c r="P77" s="1" t="str">
        <f t="shared" si="5"/>
        <v>TRUE</v>
      </c>
      <c r="Q77" s="1" t="str">
        <f t="shared" si="6"/>
        <v/>
      </c>
    </row>
    <row r="78" spans="1:17" x14ac:dyDescent="0.2">
      <c r="A78" s="4" t="s">
        <v>178</v>
      </c>
      <c r="B78" s="4">
        <v>50</v>
      </c>
      <c r="C78" s="4">
        <v>50</v>
      </c>
      <c r="K78" s="1">
        <v>76</v>
      </c>
      <c r="L78" s="1" t="e">
        <f>VLOOKUP(新規登録用!$C88,※編集不可※選択項目!$A$2:$B$17,2,FALSE)</f>
        <v>#N/A</v>
      </c>
      <c r="M78" s="1" t="e">
        <f>$L78&amp;" "&amp;IF(VLOOKUP($K78,新規登録用!$A:$M,2,FALSE)=0,"",VLOOKUP($K78,新規登録用!$A:$M,4,FALSE))</f>
        <v>#N/A</v>
      </c>
      <c r="N78" s="1" t="str">
        <f>IF(VLOOKUP($K78,新規登録用!$A$7:$Q$312,12,FALSE)=0,"",VLOOKUP($K78,新規登録用!$A$7:$Q$312,12,FALSE))</f>
        <v/>
      </c>
      <c r="O78" s="1" t="str">
        <f t="shared" si="4"/>
        <v/>
      </c>
      <c r="P78" s="1" t="str">
        <f t="shared" si="5"/>
        <v>TRUE</v>
      </c>
      <c r="Q78" s="1" t="str">
        <f t="shared" si="6"/>
        <v/>
      </c>
    </row>
    <row r="79" spans="1:17" x14ac:dyDescent="0.2">
      <c r="A79" s="4" t="s">
        <v>179</v>
      </c>
      <c r="B79" s="4">
        <v>50</v>
      </c>
      <c r="C79" s="4">
        <v>50</v>
      </c>
      <c r="K79" s="1">
        <v>77</v>
      </c>
      <c r="L79" s="1" t="e">
        <f>VLOOKUP(新規登録用!$C89,※編集不可※選択項目!$A$2:$B$17,2,FALSE)</f>
        <v>#N/A</v>
      </c>
      <c r="M79" s="1" t="e">
        <f>$L79&amp;" "&amp;IF(VLOOKUP($K79,新規登録用!$A:$M,2,FALSE)=0,"",VLOOKUP($K79,新規登録用!$A:$M,4,FALSE))</f>
        <v>#N/A</v>
      </c>
      <c r="N79" s="1" t="str">
        <f>IF(VLOOKUP($K79,新規登録用!$A$7:$Q$312,12,FALSE)=0,"",VLOOKUP($K79,新規登録用!$A$7:$Q$312,12,FALSE))</f>
        <v/>
      </c>
      <c r="O79" s="1" t="str">
        <f t="shared" si="4"/>
        <v/>
      </c>
      <c r="P79" s="1" t="str">
        <f t="shared" si="5"/>
        <v>TRUE</v>
      </c>
      <c r="Q79" s="1" t="str">
        <f t="shared" si="6"/>
        <v/>
      </c>
    </row>
    <row r="80" spans="1:17" x14ac:dyDescent="0.2">
      <c r="K80" s="1">
        <v>78</v>
      </c>
      <c r="L80" s="1" t="e">
        <f>VLOOKUP(新規登録用!$C90,※編集不可※選択項目!$A$2:$B$17,2,FALSE)</f>
        <v>#N/A</v>
      </c>
      <c r="M80" s="1" t="e">
        <f>$L80&amp;" "&amp;IF(VLOOKUP($K80,新規登録用!$A:$M,2,FALSE)=0,"",VLOOKUP($K80,新規登録用!$A:$M,4,FALSE))</f>
        <v>#N/A</v>
      </c>
      <c r="N80" s="1" t="str">
        <f>IF(VLOOKUP($K80,新規登録用!$A$7:$Q$312,12,FALSE)=0,"",VLOOKUP($K80,新規登録用!$A$7:$Q$312,12,FALSE))</f>
        <v/>
      </c>
      <c r="O80" s="1" t="str">
        <f t="shared" si="4"/>
        <v/>
      </c>
      <c r="P80" s="1" t="str">
        <f t="shared" si="5"/>
        <v>TRUE</v>
      </c>
      <c r="Q80" s="1" t="str">
        <f t="shared" si="6"/>
        <v/>
      </c>
    </row>
    <row r="81" spans="1:17" x14ac:dyDescent="0.2">
      <c r="K81" s="1">
        <v>79</v>
      </c>
      <c r="L81" s="1" t="e">
        <f>VLOOKUP(新規登録用!$C91,※編集不可※選択項目!$A$2:$B$17,2,FALSE)</f>
        <v>#N/A</v>
      </c>
      <c r="M81" s="1" t="e">
        <f>$L81&amp;" "&amp;IF(VLOOKUP($K81,新規登録用!$A:$M,2,FALSE)=0,"",VLOOKUP($K81,新規登録用!$A:$M,4,FALSE))</f>
        <v>#N/A</v>
      </c>
      <c r="N81" s="1" t="str">
        <f>IF(VLOOKUP($K81,新規登録用!$A$7:$Q$312,12,FALSE)=0,"",VLOOKUP($K81,新規登録用!$A$7:$Q$312,12,FALSE))</f>
        <v/>
      </c>
      <c r="O81" s="1" t="str">
        <f t="shared" si="4"/>
        <v/>
      </c>
      <c r="P81" s="1" t="str">
        <f t="shared" si="5"/>
        <v>TRUE</v>
      </c>
      <c r="Q81" s="1" t="str">
        <f t="shared" si="6"/>
        <v/>
      </c>
    </row>
    <row r="82" spans="1:17" x14ac:dyDescent="0.2">
      <c r="A82" s="1" t="s">
        <v>182</v>
      </c>
      <c r="K82" s="1">
        <v>80</v>
      </c>
      <c r="L82" s="1" t="e">
        <f>VLOOKUP(新規登録用!$C92,※編集不可※選択項目!$A$2:$B$17,2,FALSE)</f>
        <v>#N/A</v>
      </c>
      <c r="M82" s="1" t="e">
        <f>$L82&amp;" "&amp;IF(VLOOKUP($K82,新規登録用!$A:$M,2,FALSE)=0,"",VLOOKUP($K82,新規登録用!$A:$M,4,FALSE))</f>
        <v>#N/A</v>
      </c>
      <c r="N82" s="1" t="str">
        <f>IF(VLOOKUP($K82,新規登録用!$A$7:$Q$312,12,FALSE)=0,"",VLOOKUP($K82,新規登録用!$A$7:$Q$312,12,FALSE))</f>
        <v/>
      </c>
      <c r="O82" s="1" t="str">
        <f t="shared" si="4"/>
        <v/>
      </c>
      <c r="P82" s="1" t="str">
        <f t="shared" si="5"/>
        <v>TRUE</v>
      </c>
      <c r="Q82" s="1" t="str">
        <f t="shared" si="6"/>
        <v/>
      </c>
    </row>
    <row r="83" spans="1:17" x14ac:dyDescent="0.2">
      <c r="A83" s="11" t="s">
        <v>183</v>
      </c>
      <c r="B83" s="11" t="s">
        <v>184</v>
      </c>
      <c r="C83" s="11" t="s">
        <v>185</v>
      </c>
      <c r="K83" s="1">
        <v>81</v>
      </c>
      <c r="L83" s="1" t="e">
        <f>VLOOKUP(新規登録用!$C93,※編集不可※選択項目!$A$2:$B$17,2,FALSE)</f>
        <v>#N/A</v>
      </c>
      <c r="M83" s="1" t="e">
        <f>$L83&amp;" "&amp;IF(VLOOKUP($K83,新規登録用!$A:$M,2,FALSE)=0,"",VLOOKUP($K83,新規登録用!$A:$M,4,FALSE))</f>
        <v>#N/A</v>
      </c>
      <c r="N83" s="1" t="str">
        <f>IF(VLOOKUP($K83,新規登録用!$A$7:$Q$312,12,FALSE)=0,"",VLOOKUP($K83,新規登録用!$A$7:$Q$312,12,FALSE))</f>
        <v/>
      </c>
      <c r="O83" s="1" t="str">
        <f t="shared" si="4"/>
        <v/>
      </c>
      <c r="P83" s="1" t="str">
        <f t="shared" si="5"/>
        <v>TRUE</v>
      </c>
      <c r="Q83" s="1" t="str">
        <f t="shared" si="6"/>
        <v/>
      </c>
    </row>
    <row r="84" spans="1:17" x14ac:dyDescent="0.2">
      <c r="A84" s="4" t="s">
        <v>180</v>
      </c>
      <c r="B84" s="4">
        <v>2100</v>
      </c>
      <c r="C84" s="4">
        <v>2400</v>
      </c>
      <c r="K84" s="1">
        <v>82</v>
      </c>
      <c r="L84" s="1" t="e">
        <f>VLOOKUP(新規登録用!$C94,※編集不可※選択項目!$A$2:$B$17,2,FALSE)</f>
        <v>#N/A</v>
      </c>
      <c r="M84" s="1" t="e">
        <f>$L84&amp;" "&amp;IF(VLOOKUP($K84,新規登録用!$A:$M,2,FALSE)=0,"",VLOOKUP($K84,新規登録用!$A:$M,4,FALSE))</f>
        <v>#N/A</v>
      </c>
      <c r="N84" s="1" t="str">
        <f>IF(VLOOKUP($K84,新規登録用!$A$7:$Q$312,12,FALSE)=0,"",VLOOKUP($K84,新規登録用!$A$7:$Q$312,12,FALSE))</f>
        <v/>
      </c>
      <c r="O84" s="1" t="str">
        <f t="shared" si="4"/>
        <v/>
      </c>
      <c r="P84" s="1" t="str">
        <f t="shared" si="5"/>
        <v>TRUE</v>
      </c>
      <c r="Q84" s="1" t="str">
        <f t="shared" si="6"/>
        <v/>
      </c>
    </row>
    <row r="85" spans="1:17" x14ac:dyDescent="0.2">
      <c r="A85" s="4" t="s">
        <v>181</v>
      </c>
      <c r="B85" s="4">
        <v>1900</v>
      </c>
      <c r="C85" s="4">
        <v>2100</v>
      </c>
      <c r="K85" s="1">
        <v>83</v>
      </c>
      <c r="L85" s="1" t="e">
        <f>VLOOKUP(新規登録用!$C95,※編集不可※選択項目!$A$2:$B$17,2,FALSE)</f>
        <v>#N/A</v>
      </c>
      <c r="M85" s="1" t="e">
        <f>$L85&amp;" "&amp;IF(VLOOKUP($K85,新規登録用!$A:$M,2,FALSE)=0,"",VLOOKUP($K85,新規登録用!$A:$M,4,FALSE))</f>
        <v>#N/A</v>
      </c>
      <c r="N85" s="1" t="str">
        <f>IF(VLOOKUP($K85,新規登録用!$A$7:$Q$312,12,FALSE)=0,"",VLOOKUP($K85,新規登録用!$A$7:$Q$312,12,FALSE))</f>
        <v/>
      </c>
      <c r="O85" s="1" t="str">
        <f t="shared" si="4"/>
        <v/>
      </c>
      <c r="P85" s="1" t="str">
        <f t="shared" si="5"/>
        <v>TRUE</v>
      </c>
      <c r="Q85" s="1" t="str">
        <f t="shared" si="6"/>
        <v/>
      </c>
    </row>
    <row r="86" spans="1:17" x14ac:dyDescent="0.2">
      <c r="A86" s="4" t="s">
        <v>162</v>
      </c>
      <c r="B86" s="89">
        <v>1900</v>
      </c>
      <c r="C86" s="89">
        <v>2200</v>
      </c>
      <c r="K86" s="1">
        <v>84</v>
      </c>
      <c r="L86" s="1" t="e">
        <f>VLOOKUP(新規登録用!$C96,※編集不可※選択項目!$A$2:$B$17,2,FALSE)</f>
        <v>#N/A</v>
      </c>
      <c r="M86" s="1" t="e">
        <f>$L86&amp;" "&amp;IF(VLOOKUP($K86,新規登録用!$A:$M,2,FALSE)=0,"",VLOOKUP($K86,新規登録用!$A:$M,4,FALSE))</f>
        <v>#N/A</v>
      </c>
      <c r="N86" s="1" t="str">
        <f>IF(VLOOKUP($K86,新規登録用!$A$7:$Q$312,12,FALSE)=0,"",VLOOKUP($K86,新規登録用!$A$7:$Q$312,12,FALSE))</f>
        <v/>
      </c>
      <c r="O86" s="1" t="str">
        <f t="shared" si="4"/>
        <v/>
      </c>
      <c r="P86" s="1" t="str">
        <f t="shared" si="5"/>
        <v>TRUE</v>
      </c>
      <c r="Q86" s="1" t="str">
        <f t="shared" si="6"/>
        <v/>
      </c>
    </row>
    <row r="87" spans="1:17" x14ac:dyDescent="0.2">
      <c r="A87" s="4" t="s">
        <v>163</v>
      </c>
      <c r="B87" s="4">
        <v>1500</v>
      </c>
      <c r="C87" s="4">
        <v>1700</v>
      </c>
      <c r="K87" s="1">
        <v>85</v>
      </c>
      <c r="L87" s="1" t="e">
        <f>VLOOKUP(新規登録用!$C97,※編集不可※選択項目!$A$2:$B$17,2,FALSE)</f>
        <v>#N/A</v>
      </c>
      <c r="M87" s="1" t="e">
        <f>$L87&amp;" "&amp;IF(VLOOKUP($K87,新規登録用!$A:$M,2,FALSE)=0,"",VLOOKUP($K87,新規登録用!$A:$M,4,FALSE))</f>
        <v>#N/A</v>
      </c>
      <c r="N87" s="1" t="str">
        <f>IF(VLOOKUP($K87,新規登録用!$A$7:$Q$312,12,FALSE)=0,"",VLOOKUP($K87,新規登録用!$A$7:$Q$312,12,FALSE))</f>
        <v/>
      </c>
      <c r="O87" s="1" t="str">
        <f t="shared" si="4"/>
        <v/>
      </c>
      <c r="P87" s="1" t="str">
        <f t="shared" si="5"/>
        <v>TRUE</v>
      </c>
      <c r="Q87" s="1" t="str">
        <f t="shared" si="6"/>
        <v/>
      </c>
    </row>
    <row r="88" spans="1:17" x14ac:dyDescent="0.2">
      <c r="A88" s="4" t="s">
        <v>164</v>
      </c>
      <c r="B88" s="4">
        <v>1900</v>
      </c>
      <c r="C88" s="4">
        <v>2200</v>
      </c>
      <c r="K88" s="1">
        <v>86</v>
      </c>
      <c r="L88" s="1" t="e">
        <f>VLOOKUP(新規登録用!$C98,※編集不可※選択項目!$A$2:$B$17,2,FALSE)</f>
        <v>#N/A</v>
      </c>
      <c r="M88" s="1" t="e">
        <f>$L88&amp;" "&amp;IF(VLOOKUP($K88,新規登録用!$A:$M,2,FALSE)=0,"",VLOOKUP($K88,新規登録用!$A:$M,4,FALSE))</f>
        <v>#N/A</v>
      </c>
      <c r="N88" s="1" t="str">
        <f>IF(VLOOKUP($K88,新規登録用!$A$7:$Q$312,12,FALSE)=0,"",VLOOKUP($K88,新規登録用!$A$7:$Q$312,12,FALSE))</f>
        <v/>
      </c>
      <c r="O88" s="1" t="str">
        <f t="shared" si="4"/>
        <v/>
      </c>
      <c r="P88" s="1" t="str">
        <f t="shared" si="5"/>
        <v>TRUE</v>
      </c>
      <c r="Q88" s="1" t="str">
        <f t="shared" si="6"/>
        <v/>
      </c>
    </row>
    <row r="89" spans="1:17" x14ac:dyDescent="0.2">
      <c r="A89" s="4" t="s">
        <v>165</v>
      </c>
      <c r="B89" s="4">
        <v>1500</v>
      </c>
      <c r="C89" s="4">
        <v>1700</v>
      </c>
      <c r="K89" s="1">
        <v>87</v>
      </c>
      <c r="L89" s="1" t="e">
        <f>VLOOKUP(新規登録用!$C99,※編集不可※選択項目!$A$2:$B$17,2,FALSE)</f>
        <v>#N/A</v>
      </c>
      <c r="M89" s="1" t="e">
        <f>$L89&amp;" "&amp;IF(VLOOKUP($K89,新規登録用!$A:$M,2,FALSE)=0,"",VLOOKUP($K89,新規登録用!$A:$M,4,FALSE))</f>
        <v>#N/A</v>
      </c>
      <c r="N89" s="1" t="str">
        <f>IF(VLOOKUP($K89,新規登録用!$A$7:$Q$312,12,FALSE)=0,"",VLOOKUP($K89,新規登録用!$A$7:$Q$312,12,FALSE))</f>
        <v/>
      </c>
      <c r="O89" s="1" t="str">
        <f t="shared" si="4"/>
        <v/>
      </c>
      <c r="P89" s="1" t="str">
        <f t="shared" si="5"/>
        <v>TRUE</v>
      </c>
      <c r="Q89" s="1" t="str">
        <f t="shared" si="6"/>
        <v/>
      </c>
    </row>
    <row r="90" spans="1:17" x14ac:dyDescent="0.2">
      <c r="A90" s="4" t="s">
        <v>166</v>
      </c>
      <c r="B90" s="4">
        <v>2300</v>
      </c>
      <c r="C90" s="4">
        <v>3200</v>
      </c>
      <c r="K90" s="1">
        <v>88</v>
      </c>
      <c r="L90" s="1" t="e">
        <f>VLOOKUP(新規登録用!$C100,※編集不可※選択項目!$A$2:$B$17,2,FALSE)</f>
        <v>#N/A</v>
      </c>
      <c r="M90" s="1" t="e">
        <f>$L90&amp;" "&amp;IF(VLOOKUP($K90,新規登録用!$A:$M,2,FALSE)=0,"",VLOOKUP($K90,新規登録用!$A:$M,4,FALSE))</f>
        <v>#N/A</v>
      </c>
      <c r="N90" s="1" t="str">
        <f>IF(VLOOKUP($K90,新規登録用!$A$7:$Q$312,12,FALSE)=0,"",VLOOKUP($K90,新規登録用!$A$7:$Q$312,12,FALSE))</f>
        <v/>
      </c>
      <c r="O90" s="1" t="str">
        <f t="shared" si="4"/>
        <v/>
      </c>
      <c r="P90" s="1" t="str">
        <f t="shared" si="5"/>
        <v>TRUE</v>
      </c>
      <c r="Q90" s="1" t="str">
        <f t="shared" si="6"/>
        <v/>
      </c>
    </row>
    <row r="91" spans="1:17" x14ac:dyDescent="0.2">
      <c r="A91" s="4" t="s">
        <v>167</v>
      </c>
      <c r="B91" s="4">
        <v>1800</v>
      </c>
      <c r="C91" s="4">
        <v>2500</v>
      </c>
      <c r="K91" s="1">
        <v>89</v>
      </c>
      <c r="L91" s="1" t="e">
        <f>VLOOKUP(新規登録用!$C101,※編集不可※選択項目!$A$2:$B$17,2,FALSE)</f>
        <v>#N/A</v>
      </c>
      <c r="M91" s="1" t="e">
        <f>$L91&amp;" "&amp;IF(VLOOKUP($K91,新規登録用!$A:$M,2,FALSE)=0,"",VLOOKUP($K91,新規登録用!$A:$M,4,FALSE))</f>
        <v>#N/A</v>
      </c>
      <c r="N91" s="1" t="str">
        <f>IF(VLOOKUP($K91,新規登録用!$A$7:$Q$312,12,FALSE)=0,"",VLOOKUP($K91,新規登録用!$A$7:$Q$312,12,FALSE))</f>
        <v/>
      </c>
      <c r="O91" s="1" t="str">
        <f t="shared" si="4"/>
        <v/>
      </c>
      <c r="P91" s="1" t="str">
        <f t="shared" si="5"/>
        <v>TRUE</v>
      </c>
      <c r="Q91" s="1" t="str">
        <f t="shared" si="6"/>
        <v/>
      </c>
    </row>
    <row r="92" spans="1:17" ht="17" customHeight="1" x14ac:dyDescent="0.2">
      <c r="A92" s="4" t="s">
        <v>168</v>
      </c>
      <c r="B92" s="89">
        <v>2300</v>
      </c>
      <c r="C92" s="89">
        <v>3200</v>
      </c>
      <c r="K92" s="1">
        <v>90</v>
      </c>
      <c r="L92" s="1" t="e">
        <f>VLOOKUP(新規登録用!$C102,※編集不可※選択項目!$A$2:$B$17,2,FALSE)</f>
        <v>#N/A</v>
      </c>
      <c r="M92" s="1" t="e">
        <f>$L92&amp;" "&amp;IF(VLOOKUP($K92,新規登録用!$A:$M,2,FALSE)=0,"",VLOOKUP($K92,新規登録用!$A:$M,4,FALSE))</f>
        <v>#N/A</v>
      </c>
      <c r="N92" s="1" t="str">
        <f>IF(VLOOKUP($K92,新規登録用!$A$7:$Q$312,12,FALSE)=0,"",VLOOKUP($K92,新規登録用!$A$7:$Q$312,12,FALSE))</f>
        <v/>
      </c>
      <c r="O92" s="1" t="str">
        <f t="shared" si="4"/>
        <v/>
      </c>
      <c r="P92" s="1" t="str">
        <f t="shared" si="5"/>
        <v>TRUE</v>
      </c>
      <c r="Q92" s="1" t="str">
        <f t="shared" si="6"/>
        <v/>
      </c>
    </row>
    <row r="93" spans="1:17" x14ac:dyDescent="0.2">
      <c r="A93" s="4" t="s">
        <v>169</v>
      </c>
      <c r="B93" s="4">
        <v>1800</v>
      </c>
      <c r="C93" s="4">
        <v>2500</v>
      </c>
      <c r="K93" s="1">
        <v>91</v>
      </c>
      <c r="L93" s="1" t="e">
        <f>VLOOKUP(新規登録用!$C103,※編集不可※選択項目!$A$2:$B$17,2,FALSE)</f>
        <v>#N/A</v>
      </c>
      <c r="M93" s="1" t="e">
        <f>$L93&amp;" "&amp;IF(VLOOKUP($K93,新規登録用!$A:$M,2,FALSE)=0,"",VLOOKUP($K93,新規登録用!$A:$M,4,FALSE))</f>
        <v>#N/A</v>
      </c>
      <c r="N93" s="1" t="str">
        <f>IF(VLOOKUP($K93,新規登録用!$A$7:$Q$312,12,FALSE)=0,"",VLOOKUP($K93,新規登録用!$A$7:$Q$312,12,FALSE))</f>
        <v/>
      </c>
      <c r="O93" s="1" t="str">
        <f t="shared" si="4"/>
        <v/>
      </c>
      <c r="P93" s="1" t="str">
        <f t="shared" si="5"/>
        <v>TRUE</v>
      </c>
      <c r="Q93" s="1" t="str">
        <f t="shared" si="6"/>
        <v/>
      </c>
    </row>
    <row r="94" spans="1:17" x14ac:dyDescent="0.2">
      <c r="A94" s="4" t="s">
        <v>170</v>
      </c>
      <c r="B94" s="4">
        <v>1900</v>
      </c>
      <c r="C94" s="4">
        <v>2200</v>
      </c>
      <c r="K94" s="1">
        <v>92</v>
      </c>
      <c r="L94" s="1" t="e">
        <f>VLOOKUP(新規登録用!$C104,※編集不可※選択項目!$A$2:$B$17,2,FALSE)</f>
        <v>#N/A</v>
      </c>
      <c r="M94" s="1" t="e">
        <f>$L94&amp;" "&amp;IF(VLOOKUP($K94,新規登録用!$A:$M,2,FALSE)=0,"",VLOOKUP($K94,新規登録用!$A:$M,4,FALSE))</f>
        <v>#N/A</v>
      </c>
      <c r="N94" s="1" t="str">
        <f>IF(VLOOKUP($K94,新規登録用!$A$7:$Q$312,12,FALSE)=0,"",VLOOKUP($K94,新規登録用!$A$7:$Q$312,12,FALSE))</f>
        <v/>
      </c>
      <c r="O94" s="1" t="str">
        <f t="shared" si="4"/>
        <v/>
      </c>
      <c r="P94" s="1" t="str">
        <f t="shared" si="5"/>
        <v>TRUE</v>
      </c>
      <c r="Q94" s="1" t="str">
        <f t="shared" si="6"/>
        <v/>
      </c>
    </row>
    <row r="95" spans="1:17" x14ac:dyDescent="0.2">
      <c r="A95" s="4" t="s">
        <v>171</v>
      </c>
      <c r="B95" s="4">
        <v>1500</v>
      </c>
      <c r="C95" s="4">
        <v>1700</v>
      </c>
      <c r="K95" s="1">
        <v>93</v>
      </c>
      <c r="L95" s="1" t="e">
        <f>VLOOKUP(新規登録用!$C105,※編集不可※選択項目!$A$2:$B$17,2,FALSE)</f>
        <v>#N/A</v>
      </c>
      <c r="M95" s="1" t="e">
        <f>$L95&amp;" "&amp;IF(VLOOKUP($K95,新規登録用!$A:$M,2,FALSE)=0,"",VLOOKUP($K95,新規登録用!$A:$M,4,FALSE))</f>
        <v>#N/A</v>
      </c>
      <c r="N95" s="1" t="str">
        <f>IF(VLOOKUP($K95,新規登録用!$A$7:$Q$312,12,FALSE)=0,"",VLOOKUP($K95,新規登録用!$A$7:$Q$312,12,FALSE))</f>
        <v/>
      </c>
      <c r="O95" s="1" t="str">
        <f t="shared" si="4"/>
        <v/>
      </c>
      <c r="P95" s="1" t="str">
        <f t="shared" si="5"/>
        <v>TRUE</v>
      </c>
      <c r="Q95" s="1" t="str">
        <f t="shared" si="6"/>
        <v/>
      </c>
    </row>
    <row r="96" spans="1:17" x14ac:dyDescent="0.2">
      <c r="A96" s="4" t="s">
        <v>172</v>
      </c>
      <c r="B96" s="4">
        <v>1900</v>
      </c>
      <c r="C96" s="4">
        <v>2600</v>
      </c>
      <c r="K96" s="1">
        <v>94</v>
      </c>
      <c r="L96" s="1" t="e">
        <f>VLOOKUP(新規登録用!$C106,※編集不可※選択項目!$A$2:$B$17,2,FALSE)</f>
        <v>#N/A</v>
      </c>
      <c r="M96" s="1" t="e">
        <f>$L96&amp;" "&amp;IF(VLOOKUP($K96,新規登録用!$A:$M,2,FALSE)=0,"",VLOOKUP($K96,新規登録用!$A:$M,4,FALSE))</f>
        <v>#N/A</v>
      </c>
      <c r="N96" s="1" t="str">
        <f>IF(VLOOKUP($K96,新規登録用!$A$7:$Q$312,12,FALSE)=0,"",VLOOKUP($K96,新規登録用!$A$7:$Q$312,12,FALSE))</f>
        <v/>
      </c>
      <c r="O96" s="1" t="str">
        <f t="shared" si="4"/>
        <v/>
      </c>
      <c r="P96" s="1" t="str">
        <f t="shared" si="5"/>
        <v>TRUE</v>
      </c>
      <c r="Q96" s="1" t="str">
        <f t="shared" si="6"/>
        <v/>
      </c>
    </row>
    <row r="97" spans="1:17" x14ac:dyDescent="0.2">
      <c r="A97" s="4" t="s">
        <v>173</v>
      </c>
      <c r="B97" s="4">
        <v>1500</v>
      </c>
      <c r="C97" s="4">
        <v>2000</v>
      </c>
      <c r="K97" s="1">
        <v>95</v>
      </c>
      <c r="L97" s="1" t="e">
        <f>VLOOKUP(新規登録用!$C107,※編集不可※選択項目!$A$2:$B$17,2,FALSE)</f>
        <v>#N/A</v>
      </c>
      <c r="M97" s="1" t="e">
        <f>$L97&amp;" "&amp;IF(VLOOKUP($K97,新規登録用!$A:$M,2,FALSE)=0,"",VLOOKUP($K97,新規登録用!$A:$M,4,FALSE))</f>
        <v>#N/A</v>
      </c>
      <c r="N97" s="1" t="str">
        <f>IF(VLOOKUP($K97,新規登録用!$A$7:$Q$312,12,FALSE)=0,"",VLOOKUP($K97,新規登録用!$A$7:$Q$312,12,FALSE))</f>
        <v/>
      </c>
      <c r="O97" s="1" t="str">
        <f t="shared" si="4"/>
        <v/>
      </c>
      <c r="P97" s="1" t="str">
        <f t="shared" si="5"/>
        <v>TRUE</v>
      </c>
      <c r="Q97" s="1" t="str">
        <f t="shared" si="6"/>
        <v/>
      </c>
    </row>
    <row r="98" spans="1:17" x14ac:dyDescent="0.2">
      <c r="A98" s="4" t="s">
        <v>174</v>
      </c>
      <c r="B98" s="4">
        <v>1900</v>
      </c>
      <c r="C98" s="4">
        <v>2600</v>
      </c>
      <c r="K98" s="1">
        <v>96</v>
      </c>
      <c r="L98" s="1" t="e">
        <f>VLOOKUP(新規登録用!$C108,※編集不可※選択項目!$A$2:$B$17,2,FALSE)</f>
        <v>#N/A</v>
      </c>
      <c r="M98" s="1" t="e">
        <f>$L98&amp;" "&amp;IF(VLOOKUP($K98,新規登録用!$A:$M,2,FALSE)=0,"",VLOOKUP($K98,新規登録用!$A:$M,4,FALSE))</f>
        <v>#N/A</v>
      </c>
      <c r="N98" s="1" t="str">
        <f>IF(VLOOKUP($K98,新規登録用!$A$7:$Q$312,12,FALSE)=0,"",VLOOKUP($K98,新規登録用!$A$7:$Q$312,12,FALSE))</f>
        <v/>
      </c>
      <c r="O98" s="1" t="str">
        <f t="shared" si="4"/>
        <v/>
      </c>
      <c r="P98" s="1" t="str">
        <f t="shared" si="5"/>
        <v>TRUE</v>
      </c>
      <c r="Q98" s="1" t="str">
        <f t="shared" si="6"/>
        <v/>
      </c>
    </row>
    <row r="99" spans="1:17" x14ac:dyDescent="0.2">
      <c r="A99" s="4" t="s">
        <v>175</v>
      </c>
      <c r="B99" s="4">
        <v>1500</v>
      </c>
      <c r="C99" s="4">
        <v>2000</v>
      </c>
      <c r="K99" s="1">
        <v>97</v>
      </c>
      <c r="L99" s="1" t="e">
        <f>VLOOKUP(新規登録用!$C109,※編集不可※選択項目!$A$2:$B$17,2,FALSE)</f>
        <v>#N/A</v>
      </c>
      <c r="M99" s="1" t="e">
        <f>$L99&amp;" "&amp;IF(VLOOKUP($K99,新規登録用!$A:$M,2,FALSE)=0,"",VLOOKUP($K99,新規登録用!$A:$M,4,FALSE))</f>
        <v>#N/A</v>
      </c>
      <c r="N99" s="1" t="str">
        <f>IF(VLOOKUP($K99,新規登録用!$A$7:$Q$312,12,FALSE)=0,"",VLOOKUP($K99,新規登録用!$A$7:$Q$312,12,FALSE))</f>
        <v/>
      </c>
      <c r="O99" s="1" t="str">
        <f t="shared" si="4"/>
        <v/>
      </c>
      <c r="P99" s="1" t="str">
        <f t="shared" si="5"/>
        <v>TRUE</v>
      </c>
      <c r="Q99" s="1" t="str">
        <f t="shared" si="6"/>
        <v/>
      </c>
    </row>
    <row r="100" spans="1:17" x14ac:dyDescent="0.2">
      <c r="A100" s="4" t="s">
        <v>195</v>
      </c>
      <c r="B100" s="4">
        <v>1900</v>
      </c>
      <c r="C100" s="4">
        <v>2300</v>
      </c>
      <c r="K100" s="1">
        <v>98</v>
      </c>
      <c r="L100" s="1" t="e">
        <f>VLOOKUP(新規登録用!$C110,※編集不可※選択項目!$A$2:$B$17,2,FALSE)</f>
        <v>#N/A</v>
      </c>
      <c r="M100" s="1" t="e">
        <f>$L100&amp;" "&amp;IF(VLOOKUP($K100,新規登録用!$A:$M,2,FALSE)=0,"",VLOOKUP($K100,新規登録用!$A:$M,4,FALSE))</f>
        <v>#N/A</v>
      </c>
      <c r="N100" s="1" t="str">
        <f>IF(VLOOKUP($K100,新規登録用!$A$7:$Q$312,12,FALSE)=0,"",VLOOKUP($K100,新規登録用!$A$7:$Q$312,12,FALSE))</f>
        <v/>
      </c>
      <c r="O100" s="1" t="str">
        <f t="shared" si="4"/>
        <v/>
      </c>
      <c r="P100" s="1" t="str">
        <f t="shared" si="5"/>
        <v>TRUE</v>
      </c>
      <c r="Q100" s="1" t="str">
        <f t="shared" si="6"/>
        <v/>
      </c>
    </row>
    <row r="101" spans="1:17" x14ac:dyDescent="0.2">
      <c r="A101" s="4" t="s">
        <v>196</v>
      </c>
      <c r="B101" s="4">
        <v>1500</v>
      </c>
      <c r="C101" s="4">
        <v>1800</v>
      </c>
      <c r="K101" s="1">
        <v>99</v>
      </c>
      <c r="L101" s="1" t="e">
        <f>VLOOKUP(新規登録用!$C111,※編集不可※選択項目!$A$2:$B$17,2,FALSE)</f>
        <v>#N/A</v>
      </c>
      <c r="M101" s="1" t="e">
        <f>$L101&amp;" "&amp;IF(VLOOKUP($K101,新規登録用!$A:$M,2,FALSE)=0,"",VLOOKUP($K101,新規登録用!$A:$M,4,FALSE))</f>
        <v>#N/A</v>
      </c>
      <c r="N101" s="1" t="str">
        <f>IF(VLOOKUP($K101,新規登録用!$A$7:$Q$312,12,FALSE)=0,"",VLOOKUP($K101,新規登録用!$A$7:$Q$312,12,FALSE))</f>
        <v/>
      </c>
      <c r="O101" s="1" t="str">
        <f t="shared" si="4"/>
        <v/>
      </c>
      <c r="P101" s="1" t="str">
        <f t="shared" si="5"/>
        <v>TRUE</v>
      </c>
      <c r="Q101" s="1" t="str">
        <f t="shared" si="6"/>
        <v/>
      </c>
    </row>
    <row r="102" spans="1:17" x14ac:dyDescent="0.2">
      <c r="A102" s="4" t="s">
        <v>176</v>
      </c>
      <c r="B102" s="4">
        <v>1900</v>
      </c>
      <c r="C102" s="4">
        <v>2200</v>
      </c>
      <c r="K102" s="1">
        <v>100</v>
      </c>
      <c r="L102" s="1" t="e">
        <f>VLOOKUP(新規登録用!$C112,※編集不可※選択項目!$A$2:$B$17,2,FALSE)</f>
        <v>#N/A</v>
      </c>
      <c r="M102" s="1" t="e">
        <f>$L102&amp;" "&amp;IF(VLOOKUP($K102,新規登録用!$A:$M,2,FALSE)=0,"",VLOOKUP($K102,新規登録用!$A:$M,4,FALSE))</f>
        <v>#N/A</v>
      </c>
      <c r="N102" s="1" t="str">
        <f>IF(VLOOKUP($K102,新規登録用!$A$7:$Q$312,12,FALSE)=0,"",VLOOKUP($K102,新規登録用!$A$7:$Q$312,12,FALSE))</f>
        <v/>
      </c>
      <c r="O102" s="1" t="str">
        <f t="shared" si="4"/>
        <v/>
      </c>
      <c r="P102" s="1" t="str">
        <f t="shared" si="5"/>
        <v>TRUE</v>
      </c>
      <c r="Q102" s="1" t="str">
        <f t="shared" si="6"/>
        <v/>
      </c>
    </row>
    <row r="103" spans="1:17" x14ac:dyDescent="0.2">
      <c r="A103" s="4" t="s">
        <v>177</v>
      </c>
      <c r="B103" s="4">
        <v>1500</v>
      </c>
      <c r="C103" s="4">
        <v>1700</v>
      </c>
      <c r="K103" s="1">
        <v>101</v>
      </c>
      <c r="L103" s="1" t="e">
        <f>VLOOKUP(新規登録用!$C113,※編集不可※選択項目!$A$2:$B$17,2,FALSE)</f>
        <v>#N/A</v>
      </c>
      <c r="M103" s="1" t="e">
        <f>$L103&amp;" "&amp;IF(VLOOKUP($K103,新規登録用!$A:$M,2,FALSE)=0,"",VLOOKUP($K103,新規登録用!$A:$M,4,FALSE))</f>
        <v>#N/A</v>
      </c>
      <c r="N103" s="1" t="str">
        <f>IF(VLOOKUP($K103,新規登録用!$A$7:$Q$312,12,FALSE)=0,"",VLOOKUP($K103,新規登録用!$A$7:$Q$312,12,FALSE))</f>
        <v/>
      </c>
      <c r="O103" s="1" t="str">
        <f t="shared" si="4"/>
        <v/>
      </c>
      <c r="P103" s="1" t="str">
        <f t="shared" si="5"/>
        <v>TRUE</v>
      </c>
      <c r="Q103" s="1" t="str">
        <f t="shared" si="6"/>
        <v/>
      </c>
    </row>
    <row r="104" spans="1:17" x14ac:dyDescent="0.2">
      <c r="A104" s="4" t="s">
        <v>178</v>
      </c>
      <c r="B104" s="89">
        <v>1500</v>
      </c>
      <c r="C104" s="89">
        <v>1700</v>
      </c>
      <c r="D104" s="12" t="s">
        <v>186</v>
      </c>
      <c r="K104" s="1">
        <v>102</v>
      </c>
      <c r="L104" s="1" t="e">
        <f>VLOOKUP(新規登録用!$C114,※編集不可※選択項目!$A$2:$B$17,2,FALSE)</f>
        <v>#N/A</v>
      </c>
      <c r="M104" s="1" t="e">
        <f>$L104&amp;" "&amp;IF(VLOOKUP($K104,新規登録用!$A:$M,2,FALSE)=0,"",VLOOKUP($K104,新規登録用!$A:$M,4,FALSE))</f>
        <v>#N/A</v>
      </c>
      <c r="N104" s="1" t="str">
        <f>IF(VLOOKUP($K104,新規登録用!$A$7:$Q$312,12,FALSE)=0,"",VLOOKUP($K104,新規登録用!$A$7:$Q$312,12,FALSE))</f>
        <v/>
      </c>
      <c r="O104" s="1" t="str">
        <f t="shared" si="4"/>
        <v/>
      </c>
      <c r="P104" s="1" t="str">
        <f t="shared" si="5"/>
        <v>TRUE</v>
      </c>
      <c r="Q104" s="1" t="str">
        <f t="shared" si="6"/>
        <v/>
      </c>
    </row>
    <row r="105" spans="1:17" x14ac:dyDescent="0.2">
      <c r="A105" s="4" t="s">
        <v>179</v>
      </c>
      <c r="B105" s="4">
        <v>1500</v>
      </c>
      <c r="C105" s="4">
        <v>1700</v>
      </c>
      <c r="K105" s="1">
        <v>103</v>
      </c>
      <c r="L105" s="1" t="e">
        <f>VLOOKUP(新規登録用!$C115,※編集不可※選択項目!$A$2:$B$17,2,FALSE)</f>
        <v>#N/A</v>
      </c>
      <c r="M105" s="1" t="e">
        <f>$L105&amp;" "&amp;IF(VLOOKUP($K105,新規登録用!$A:$M,2,FALSE)=0,"",VLOOKUP($K105,新規登録用!$A:$M,4,FALSE))</f>
        <v>#N/A</v>
      </c>
      <c r="N105" s="1" t="str">
        <f>IF(VLOOKUP($K105,新規登録用!$A$7:$Q$312,12,FALSE)=0,"",VLOOKUP($K105,新規登録用!$A$7:$Q$312,12,FALSE))</f>
        <v/>
      </c>
      <c r="O105" s="1" t="str">
        <f t="shared" si="4"/>
        <v/>
      </c>
      <c r="P105" s="1" t="str">
        <f t="shared" si="5"/>
        <v>TRUE</v>
      </c>
      <c r="Q105" s="1" t="str">
        <f t="shared" si="6"/>
        <v/>
      </c>
    </row>
    <row r="106" spans="1:17" x14ac:dyDescent="0.2">
      <c r="K106" s="1">
        <v>104</v>
      </c>
      <c r="L106" s="1" t="e">
        <f>VLOOKUP(新規登録用!$C116,※編集不可※選択項目!$A$2:$B$17,2,FALSE)</f>
        <v>#N/A</v>
      </c>
      <c r="M106" s="1" t="e">
        <f>$L106&amp;" "&amp;IF(VLOOKUP($K106,新規登録用!$A:$M,2,FALSE)=0,"",VLOOKUP($K106,新規登録用!$A:$M,4,FALSE))</f>
        <v>#N/A</v>
      </c>
      <c r="N106" s="1" t="str">
        <f>IF(VLOOKUP($K106,新規登録用!$A$7:$Q$312,12,FALSE)=0,"",VLOOKUP($K106,新規登録用!$A$7:$Q$312,12,FALSE))</f>
        <v/>
      </c>
      <c r="O106" s="1" t="str">
        <f t="shared" si="4"/>
        <v/>
      </c>
      <c r="P106" s="1" t="str">
        <f t="shared" si="5"/>
        <v>TRUE</v>
      </c>
      <c r="Q106" s="1" t="str">
        <f t="shared" si="6"/>
        <v/>
      </c>
    </row>
    <row r="107" spans="1:17" x14ac:dyDescent="0.2">
      <c r="K107" s="1">
        <v>105</v>
      </c>
      <c r="L107" s="1" t="e">
        <f>VLOOKUP(新規登録用!$C117,※編集不可※選択項目!$A$2:$B$17,2,FALSE)</f>
        <v>#N/A</v>
      </c>
      <c r="M107" s="1" t="e">
        <f>$L107&amp;" "&amp;IF(VLOOKUP($K107,新規登録用!$A:$M,2,FALSE)=0,"",VLOOKUP($K107,新規登録用!$A:$M,4,FALSE))</f>
        <v>#N/A</v>
      </c>
      <c r="N107" s="1" t="str">
        <f>IF(VLOOKUP($K107,新規登録用!$A$7:$Q$312,12,FALSE)=0,"",VLOOKUP($K107,新規登録用!$A$7:$Q$312,12,FALSE))</f>
        <v/>
      </c>
      <c r="O107" s="1" t="str">
        <f t="shared" si="4"/>
        <v/>
      </c>
      <c r="P107" s="1" t="str">
        <f t="shared" si="5"/>
        <v>TRUE</v>
      </c>
      <c r="Q107" s="1" t="str">
        <f t="shared" si="6"/>
        <v/>
      </c>
    </row>
    <row r="108" spans="1:17" x14ac:dyDescent="0.2">
      <c r="K108" s="1">
        <v>106</v>
      </c>
      <c r="L108" s="1" t="e">
        <f>VLOOKUP(新規登録用!$C118,※編集不可※選択項目!$A$2:$B$17,2,FALSE)</f>
        <v>#N/A</v>
      </c>
      <c r="M108" s="1" t="e">
        <f>$L108&amp;" "&amp;IF(VLOOKUP($K108,新規登録用!$A:$M,2,FALSE)=0,"",VLOOKUP($K108,新規登録用!$A:$M,4,FALSE))</f>
        <v>#N/A</v>
      </c>
      <c r="N108" s="1" t="str">
        <f>IF(VLOOKUP($K108,新規登録用!$A$7:$Q$312,12,FALSE)=0,"",VLOOKUP($K108,新規登録用!$A$7:$Q$312,12,FALSE))</f>
        <v/>
      </c>
      <c r="O108" s="1" t="str">
        <f t="shared" si="4"/>
        <v/>
      </c>
      <c r="P108" s="1" t="str">
        <f t="shared" si="5"/>
        <v>TRUE</v>
      </c>
      <c r="Q108" s="1" t="str">
        <f t="shared" si="6"/>
        <v/>
      </c>
    </row>
    <row r="109" spans="1:17" x14ac:dyDescent="0.2">
      <c r="K109" s="1">
        <v>107</v>
      </c>
      <c r="L109" s="1" t="e">
        <f>VLOOKUP(新規登録用!$C119,※編集不可※選択項目!$A$2:$B$17,2,FALSE)</f>
        <v>#N/A</v>
      </c>
      <c r="M109" s="1" t="e">
        <f>$L109&amp;" "&amp;IF(VLOOKUP($K109,新規登録用!$A:$M,2,FALSE)=0,"",VLOOKUP($K109,新規登録用!$A:$M,4,FALSE))</f>
        <v>#N/A</v>
      </c>
      <c r="N109" s="1" t="str">
        <f>IF(VLOOKUP($K109,新規登録用!$A$7:$Q$312,12,FALSE)=0,"",VLOOKUP($K109,新規登録用!$A$7:$Q$312,12,FALSE))</f>
        <v/>
      </c>
      <c r="O109" s="1" t="str">
        <f t="shared" si="4"/>
        <v/>
      </c>
      <c r="P109" s="1" t="str">
        <f t="shared" si="5"/>
        <v>TRUE</v>
      </c>
      <c r="Q109" s="1" t="str">
        <f t="shared" si="6"/>
        <v/>
      </c>
    </row>
    <row r="110" spans="1:17" x14ac:dyDescent="0.2">
      <c r="K110" s="1">
        <v>108</v>
      </c>
      <c r="L110" s="1" t="e">
        <f>VLOOKUP(新規登録用!$C120,※編集不可※選択項目!$A$2:$B$17,2,FALSE)</f>
        <v>#N/A</v>
      </c>
      <c r="M110" s="1" t="e">
        <f>$L110&amp;" "&amp;IF(VLOOKUP($K110,新規登録用!$A:$M,2,FALSE)=0,"",VLOOKUP($K110,新規登録用!$A:$M,4,FALSE))</f>
        <v>#N/A</v>
      </c>
      <c r="N110" s="1" t="str">
        <f>IF(VLOOKUP($K110,新規登録用!$A$7:$Q$312,12,FALSE)=0,"",VLOOKUP($K110,新規登録用!$A$7:$Q$312,12,FALSE))</f>
        <v/>
      </c>
      <c r="O110" s="1" t="str">
        <f t="shared" si="4"/>
        <v/>
      </c>
      <c r="P110" s="1" t="str">
        <f t="shared" si="5"/>
        <v>TRUE</v>
      </c>
      <c r="Q110" s="1" t="str">
        <f t="shared" si="6"/>
        <v/>
      </c>
    </row>
    <row r="111" spans="1:17" x14ac:dyDescent="0.2">
      <c r="K111" s="1">
        <v>109</v>
      </c>
      <c r="L111" s="1" t="e">
        <f>VLOOKUP(新規登録用!$C121,※編集不可※選択項目!$A$2:$B$17,2,FALSE)</f>
        <v>#N/A</v>
      </c>
      <c r="M111" s="1" t="e">
        <f>$L111&amp;" "&amp;IF(VLOOKUP($K111,新規登録用!$A:$M,2,FALSE)=0,"",VLOOKUP($K111,新規登録用!$A:$M,4,FALSE))</f>
        <v>#N/A</v>
      </c>
      <c r="N111" s="1" t="str">
        <f>IF(VLOOKUP($K111,新規登録用!$A$7:$Q$312,12,FALSE)=0,"",VLOOKUP($K111,新規登録用!$A$7:$Q$312,12,FALSE))</f>
        <v/>
      </c>
      <c r="O111" s="1" t="str">
        <f t="shared" si="4"/>
        <v/>
      </c>
      <c r="P111" s="1" t="str">
        <f t="shared" si="5"/>
        <v>TRUE</v>
      </c>
      <c r="Q111" s="1" t="str">
        <f t="shared" si="6"/>
        <v/>
      </c>
    </row>
    <row r="112" spans="1:17" x14ac:dyDescent="0.2">
      <c r="K112" s="1">
        <v>110</v>
      </c>
      <c r="L112" s="1" t="e">
        <f>VLOOKUP(新規登録用!$C122,※編集不可※選択項目!$A$2:$B$17,2,FALSE)</f>
        <v>#N/A</v>
      </c>
      <c r="M112" s="1" t="e">
        <f>$L112&amp;" "&amp;IF(VLOOKUP($K112,新規登録用!$A:$M,2,FALSE)=0,"",VLOOKUP($K112,新規登録用!$A:$M,4,FALSE))</f>
        <v>#N/A</v>
      </c>
      <c r="N112" s="1" t="str">
        <f>IF(VLOOKUP($K112,新規登録用!$A$7:$Q$312,12,FALSE)=0,"",VLOOKUP($K112,新規登録用!$A$7:$Q$312,12,FALSE))</f>
        <v/>
      </c>
      <c r="O112" s="1" t="str">
        <f t="shared" si="4"/>
        <v/>
      </c>
      <c r="P112" s="1" t="str">
        <f t="shared" si="5"/>
        <v>TRUE</v>
      </c>
      <c r="Q112" s="1" t="str">
        <f t="shared" si="6"/>
        <v/>
      </c>
    </row>
    <row r="113" spans="11:17" x14ac:dyDescent="0.2">
      <c r="K113" s="1">
        <v>111</v>
      </c>
      <c r="L113" s="1" t="e">
        <f>VLOOKUP(新規登録用!$C123,※編集不可※選択項目!$A$2:$B$17,2,FALSE)</f>
        <v>#N/A</v>
      </c>
      <c r="M113" s="1" t="e">
        <f>$L113&amp;" "&amp;IF(VLOOKUP($K113,新規登録用!$A:$M,2,FALSE)=0,"",VLOOKUP($K113,新規登録用!$A:$M,4,FALSE))</f>
        <v>#N/A</v>
      </c>
      <c r="N113" s="1" t="str">
        <f>IF(VLOOKUP($K113,新規登録用!$A$7:$Q$312,12,FALSE)=0,"",VLOOKUP($K113,新規登録用!$A$7:$Q$312,12,FALSE))</f>
        <v/>
      </c>
      <c r="O113" s="1" t="str">
        <f t="shared" si="4"/>
        <v/>
      </c>
      <c r="P113" s="1" t="str">
        <f t="shared" si="5"/>
        <v>TRUE</v>
      </c>
      <c r="Q113" s="1" t="str">
        <f t="shared" si="6"/>
        <v/>
      </c>
    </row>
    <row r="114" spans="11:17" x14ac:dyDescent="0.2">
      <c r="K114" s="1">
        <v>112</v>
      </c>
      <c r="L114" s="1" t="e">
        <f>VLOOKUP(新規登録用!$C124,※編集不可※選択項目!$A$2:$B$17,2,FALSE)</f>
        <v>#N/A</v>
      </c>
      <c r="M114" s="1" t="e">
        <f>$L114&amp;" "&amp;IF(VLOOKUP($K114,新規登録用!$A:$M,2,FALSE)=0,"",VLOOKUP($K114,新規登録用!$A:$M,4,FALSE))</f>
        <v>#N/A</v>
      </c>
      <c r="N114" s="1" t="str">
        <f>IF(VLOOKUP($K114,新規登録用!$A$7:$Q$312,12,FALSE)=0,"",VLOOKUP($K114,新規登録用!$A$7:$Q$312,12,FALSE))</f>
        <v/>
      </c>
      <c r="O114" s="1" t="str">
        <f t="shared" si="4"/>
        <v/>
      </c>
      <c r="P114" s="1" t="str">
        <f t="shared" si="5"/>
        <v>TRUE</v>
      </c>
      <c r="Q114" s="1" t="str">
        <f t="shared" si="6"/>
        <v/>
      </c>
    </row>
    <row r="115" spans="11:17" x14ac:dyDescent="0.2">
      <c r="K115" s="1">
        <v>113</v>
      </c>
      <c r="L115" s="1" t="e">
        <f>VLOOKUP(新規登録用!$C125,※編集不可※選択項目!$A$2:$B$17,2,FALSE)</f>
        <v>#N/A</v>
      </c>
      <c r="M115" s="1" t="e">
        <f>$L115&amp;" "&amp;IF(VLOOKUP($K115,新規登録用!$A:$M,2,FALSE)=0,"",VLOOKUP($K115,新規登録用!$A:$M,4,FALSE))</f>
        <v>#N/A</v>
      </c>
      <c r="N115" s="1" t="str">
        <f>IF(VLOOKUP($K115,新規登録用!$A$7:$Q$312,12,FALSE)=0,"",VLOOKUP($K115,新規登録用!$A$7:$Q$312,12,FALSE))</f>
        <v/>
      </c>
      <c r="O115" s="1" t="str">
        <f t="shared" si="4"/>
        <v/>
      </c>
      <c r="P115" s="1" t="str">
        <f t="shared" si="5"/>
        <v>TRUE</v>
      </c>
      <c r="Q115" s="1" t="str">
        <f t="shared" si="6"/>
        <v/>
      </c>
    </row>
    <row r="116" spans="11:17" x14ac:dyDescent="0.2">
      <c r="K116" s="1">
        <v>114</v>
      </c>
      <c r="L116" s="1" t="e">
        <f>VLOOKUP(新規登録用!$C126,※編集不可※選択項目!$A$2:$B$17,2,FALSE)</f>
        <v>#N/A</v>
      </c>
      <c r="M116" s="1" t="e">
        <f>$L116&amp;" "&amp;IF(VLOOKUP($K116,新規登録用!$A:$M,2,FALSE)=0,"",VLOOKUP($K116,新規登録用!$A:$M,4,FALSE))</f>
        <v>#N/A</v>
      </c>
      <c r="N116" s="1" t="str">
        <f>IF(VLOOKUP($K116,新規登録用!$A$7:$Q$312,12,FALSE)=0,"",VLOOKUP($K116,新規登録用!$A$7:$Q$312,12,FALSE))</f>
        <v/>
      </c>
      <c r="O116" s="1" t="str">
        <f t="shared" si="4"/>
        <v/>
      </c>
      <c r="P116" s="1" t="str">
        <f t="shared" si="5"/>
        <v>TRUE</v>
      </c>
      <c r="Q116" s="1" t="str">
        <f t="shared" si="6"/>
        <v/>
      </c>
    </row>
    <row r="117" spans="11:17" x14ac:dyDescent="0.2">
      <c r="K117" s="1">
        <v>115</v>
      </c>
      <c r="L117" s="1" t="e">
        <f>VLOOKUP(新規登録用!$C127,※編集不可※選択項目!$A$2:$B$17,2,FALSE)</f>
        <v>#N/A</v>
      </c>
      <c r="M117" s="1" t="e">
        <f>$L117&amp;" "&amp;IF(VLOOKUP($K117,新規登録用!$A:$M,2,FALSE)=0,"",VLOOKUP($K117,新規登録用!$A:$M,4,FALSE))</f>
        <v>#N/A</v>
      </c>
      <c r="N117" s="1" t="str">
        <f>IF(VLOOKUP($K117,新規登録用!$A$7:$Q$312,12,FALSE)=0,"",VLOOKUP($K117,新規登録用!$A$7:$Q$312,12,FALSE))</f>
        <v/>
      </c>
      <c r="O117" s="1" t="str">
        <f t="shared" si="4"/>
        <v/>
      </c>
      <c r="P117" s="1" t="str">
        <f t="shared" si="5"/>
        <v>TRUE</v>
      </c>
      <c r="Q117" s="1" t="str">
        <f t="shared" si="6"/>
        <v/>
      </c>
    </row>
    <row r="118" spans="11:17" x14ac:dyDescent="0.2">
      <c r="K118" s="1">
        <v>116</v>
      </c>
      <c r="L118" s="1" t="e">
        <f>VLOOKUP(新規登録用!$C128,※編集不可※選択項目!$A$2:$B$17,2,FALSE)</f>
        <v>#N/A</v>
      </c>
      <c r="M118" s="1" t="e">
        <f>$L118&amp;" "&amp;IF(VLOOKUP($K118,新規登録用!$A:$M,2,FALSE)=0,"",VLOOKUP($K118,新規登録用!$A:$M,4,FALSE))</f>
        <v>#N/A</v>
      </c>
      <c r="N118" s="1" t="str">
        <f>IF(VLOOKUP($K118,新規登録用!$A$7:$Q$312,12,FALSE)=0,"",VLOOKUP($K118,新規登録用!$A$7:$Q$312,12,FALSE))</f>
        <v/>
      </c>
      <c r="O118" s="1" t="str">
        <f t="shared" si="4"/>
        <v/>
      </c>
      <c r="P118" s="1" t="str">
        <f t="shared" si="5"/>
        <v>TRUE</v>
      </c>
      <c r="Q118" s="1" t="str">
        <f t="shared" si="6"/>
        <v/>
      </c>
    </row>
    <row r="119" spans="11:17" x14ac:dyDescent="0.2">
      <c r="K119" s="1">
        <v>117</v>
      </c>
      <c r="L119" s="1" t="e">
        <f>VLOOKUP(新規登録用!$C129,※編集不可※選択項目!$A$2:$B$17,2,FALSE)</f>
        <v>#N/A</v>
      </c>
      <c r="M119" s="1" t="e">
        <f>$L119&amp;" "&amp;IF(VLOOKUP($K119,新規登録用!$A:$M,2,FALSE)=0,"",VLOOKUP($K119,新規登録用!$A:$M,4,FALSE))</f>
        <v>#N/A</v>
      </c>
      <c r="N119" s="1" t="str">
        <f>IF(VLOOKUP($K119,新規登録用!$A$7:$Q$312,12,FALSE)=0,"",VLOOKUP($K119,新規登録用!$A$7:$Q$312,12,FALSE))</f>
        <v/>
      </c>
      <c r="O119" s="1" t="str">
        <f t="shared" si="4"/>
        <v/>
      </c>
      <c r="P119" s="1" t="str">
        <f t="shared" si="5"/>
        <v>TRUE</v>
      </c>
      <c r="Q119" s="1" t="str">
        <f t="shared" si="6"/>
        <v/>
      </c>
    </row>
    <row r="120" spans="11:17" x14ac:dyDescent="0.2">
      <c r="K120" s="1">
        <v>118</v>
      </c>
      <c r="L120" s="1" t="e">
        <f>VLOOKUP(新規登録用!$C130,※編集不可※選択項目!$A$2:$B$17,2,FALSE)</f>
        <v>#N/A</v>
      </c>
      <c r="M120" s="1" t="e">
        <f>$L120&amp;" "&amp;IF(VLOOKUP($K120,新規登録用!$A:$M,2,FALSE)=0,"",VLOOKUP($K120,新規登録用!$A:$M,4,FALSE))</f>
        <v>#N/A</v>
      </c>
      <c r="N120" s="1" t="str">
        <f>IF(VLOOKUP($K120,新規登録用!$A$7:$Q$312,12,FALSE)=0,"",VLOOKUP($K120,新規登録用!$A$7:$Q$312,12,FALSE))</f>
        <v/>
      </c>
      <c r="O120" s="1" t="str">
        <f t="shared" si="4"/>
        <v/>
      </c>
      <c r="P120" s="1" t="str">
        <f t="shared" si="5"/>
        <v>TRUE</v>
      </c>
      <c r="Q120" s="1" t="str">
        <f t="shared" si="6"/>
        <v/>
      </c>
    </row>
    <row r="121" spans="11:17" x14ac:dyDescent="0.2">
      <c r="K121" s="1">
        <v>119</v>
      </c>
      <c r="L121" s="1" t="e">
        <f>VLOOKUP(新規登録用!$C131,※編集不可※選択項目!$A$2:$B$17,2,FALSE)</f>
        <v>#N/A</v>
      </c>
      <c r="M121" s="1" t="e">
        <f>$L121&amp;" "&amp;IF(VLOOKUP($K121,新規登録用!$A:$M,2,FALSE)=0,"",VLOOKUP($K121,新規登録用!$A:$M,4,FALSE))</f>
        <v>#N/A</v>
      </c>
      <c r="N121" s="1" t="str">
        <f>IF(VLOOKUP($K121,新規登録用!$A$7:$Q$312,12,FALSE)=0,"",VLOOKUP($K121,新規登録用!$A$7:$Q$312,12,FALSE))</f>
        <v/>
      </c>
      <c r="O121" s="1" t="str">
        <f t="shared" si="4"/>
        <v/>
      </c>
      <c r="P121" s="1" t="str">
        <f t="shared" si="5"/>
        <v>TRUE</v>
      </c>
      <c r="Q121" s="1" t="str">
        <f t="shared" si="6"/>
        <v/>
      </c>
    </row>
    <row r="122" spans="11:17" x14ac:dyDescent="0.2">
      <c r="K122" s="1">
        <v>120</v>
      </c>
      <c r="L122" s="1" t="e">
        <f>VLOOKUP(新規登録用!$C132,※編集不可※選択項目!$A$2:$B$17,2,FALSE)</f>
        <v>#N/A</v>
      </c>
      <c r="M122" s="1" t="e">
        <f>$L122&amp;" "&amp;IF(VLOOKUP($K122,新規登録用!$A:$M,2,FALSE)=0,"",VLOOKUP($K122,新規登録用!$A:$M,4,FALSE))</f>
        <v>#N/A</v>
      </c>
      <c r="N122" s="1" t="str">
        <f>IF(VLOOKUP($K122,新規登録用!$A$7:$Q$312,12,FALSE)=0,"",VLOOKUP($K122,新規登録用!$A$7:$Q$312,12,FALSE))</f>
        <v/>
      </c>
      <c r="O122" s="1" t="str">
        <f t="shared" si="4"/>
        <v/>
      </c>
      <c r="P122" s="1" t="str">
        <f t="shared" si="5"/>
        <v>TRUE</v>
      </c>
      <c r="Q122" s="1" t="str">
        <f t="shared" si="6"/>
        <v/>
      </c>
    </row>
    <row r="123" spans="11:17" x14ac:dyDescent="0.2">
      <c r="K123" s="1">
        <v>121</v>
      </c>
      <c r="L123" s="1" t="e">
        <f>VLOOKUP(新規登録用!$C133,※編集不可※選択項目!$A$2:$B$17,2,FALSE)</f>
        <v>#N/A</v>
      </c>
      <c r="M123" s="1" t="e">
        <f>$L123&amp;" "&amp;IF(VLOOKUP($K123,新規登録用!$A:$M,2,FALSE)=0,"",VLOOKUP($K123,新規登録用!$A:$M,4,FALSE))</f>
        <v>#N/A</v>
      </c>
      <c r="N123" s="1" t="str">
        <f>IF(VLOOKUP($K123,新規登録用!$A$7:$Q$312,12,FALSE)=0,"",VLOOKUP($K123,新規登録用!$A$7:$Q$312,12,FALSE))</f>
        <v/>
      </c>
      <c r="O123" s="1" t="str">
        <f t="shared" si="4"/>
        <v/>
      </c>
      <c r="P123" s="1" t="str">
        <f t="shared" si="5"/>
        <v>TRUE</v>
      </c>
      <c r="Q123" s="1" t="str">
        <f t="shared" si="6"/>
        <v/>
      </c>
    </row>
    <row r="124" spans="11:17" x14ac:dyDescent="0.2">
      <c r="K124" s="1">
        <v>122</v>
      </c>
      <c r="L124" s="1" t="e">
        <f>VLOOKUP(新規登録用!$C134,※編集不可※選択項目!$A$2:$B$17,2,FALSE)</f>
        <v>#N/A</v>
      </c>
      <c r="M124" s="1" t="e">
        <f>$L124&amp;" "&amp;IF(VLOOKUP($K124,新規登録用!$A:$M,2,FALSE)=0,"",VLOOKUP($K124,新規登録用!$A:$M,4,FALSE))</f>
        <v>#N/A</v>
      </c>
      <c r="N124" s="1" t="str">
        <f>IF(VLOOKUP($K124,新規登録用!$A$7:$Q$312,12,FALSE)=0,"",VLOOKUP($K124,新規登録用!$A$7:$Q$312,12,FALSE))</f>
        <v/>
      </c>
      <c r="O124" s="1" t="str">
        <f t="shared" si="4"/>
        <v/>
      </c>
      <c r="P124" s="1" t="str">
        <f t="shared" si="5"/>
        <v>TRUE</v>
      </c>
      <c r="Q124" s="1" t="str">
        <f t="shared" si="6"/>
        <v/>
      </c>
    </row>
    <row r="125" spans="11:17" x14ac:dyDescent="0.2">
      <c r="K125" s="1">
        <v>123</v>
      </c>
      <c r="L125" s="1" t="e">
        <f>VLOOKUP(新規登録用!$C135,※編集不可※選択項目!$A$2:$B$17,2,FALSE)</f>
        <v>#N/A</v>
      </c>
      <c r="M125" s="1" t="e">
        <f>$L125&amp;" "&amp;IF(VLOOKUP($K125,新規登録用!$A:$M,2,FALSE)=0,"",VLOOKUP($K125,新規登録用!$A:$M,4,FALSE))</f>
        <v>#N/A</v>
      </c>
      <c r="N125" s="1" t="str">
        <f>IF(VLOOKUP($K125,新規登録用!$A$7:$Q$312,12,FALSE)=0,"",VLOOKUP($K125,新規登録用!$A$7:$Q$312,12,FALSE))</f>
        <v/>
      </c>
      <c r="O125" s="1" t="str">
        <f t="shared" si="4"/>
        <v/>
      </c>
      <c r="P125" s="1" t="str">
        <f t="shared" si="5"/>
        <v>TRUE</v>
      </c>
      <c r="Q125" s="1" t="str">
        <f t="shared" si="6"/>
        <v/>
      </c>
    </row>
    <row r="126" spans="11:17" x14ac:dyDescent="0.2">
      <c r="K126" s="1">
        <v>124</v>
      </c>
      <c r="L126" s="1" t="e">
        <f>VLOOKUP(新規登録用!$C136,※編集不可※選択項目!$A$2:$B$17,2,FALSE)</f>
        <v>#N/A</v>
      </c>
      <c r="M126" s="1" t="e">
        <f>$L126&amp;" "&amp;IF(VLOOKUP($K126,新規登録用!$A:$M,2,FALSE)=0,"",VLOOKUP($K126,新規登録用!$A:$M,4,FALSE))</f>
        <v>#N/A</v>
      </c>
      <c r="N126" s="1" t="str">
        <f>IF(VLOOKUP($K126,新規登録用!$A$7:$Q$312,12,FALSE)=0,"",VLOOKUP($K126,新規登録用!$A$7:$Q$312,12,FALSE))</f>
        <v/>
      </c>
      <c r="O126" s="1" t="str">
        <f t="shared" si="4"/>
        <v/>
      </c>
      <c r="P126" s="1" t="str">
        <f t="shared" si="5"/>
        <v>TRUE</v>
      </c>
      <c r="Q126" s="1" t="str">
        <f t="shared" si="6"/>
        <v/>
      </c>
    </row>
    <row r="127" spans="11:17" x14ac:dyDescent="0.2">
      <c r="K127" s="1">
        <v>125</v>
      </c>
      <c r="L127" s="1" t="e">
        <f>VLOOKUP(新規登録用!$C137,※編集不可※選択項目!$A$2:$B$17,2,FALSE)</f>
        <v>#N/A</v>
      </c>
      <c r="M127" s="1" t="e">
        <f>$L127&amp;" "&amp;IF(VLOOKUP($K127,新規登録用!$A:$M,2,FALSE)=0,"",VLOOKUP($K127,新規登録用!$A:$M,4,FALSE))</f>
        <v>#N/A</v>
      </c>
      <c r="N127" s="1" t="str">
        <f>IF(VLOOKUP($K127,新規登録用!$A$7:$Q$312,12,FALSE)=0,"",VLOOKUP($K127,新規登録用!$A$7:$Q$312,12,FALSE))</f>
        <v/>
      </c>
      <c r="O127" s="1" t="str">
        <f t="shared" si="4"/>
        <v/>
      </c>
      <c r="P127" s="1" t="str">
        <f t="shared" si="5"/>
        <v>TRUE</v>
      </c>
      <c r="Q127" s="1" t="str">
        <f t="shared" si="6"/>
        <v/>
      </c>
    </row>
    <row r="128" spans="11:17" x14ac:dyDescent="0.2">
      <c r="K128" s="1">
        <v>126</v>
      </c>
      <c r="L128" s="1" t="e">
        <f>VLOOKUP(新規登録用!$C138,※編集不可※選択項目!$A$2:$B$17,2,FALSE)</f>
        <v>#N/A</v>
      </c>
      <c r="M128" s="1" t="e">
        <f>$L128&amp;" "&amp;IF(VLOOKUP($K128,新規登録用!$A:$M,2,FALSE)=0,"",VLOOKUP($K128,新規登録用!$A:$M,4,FALSE))</f>
        <v>#N/A</v>
      </c>
      <c r="N128" s="1" t="str">
        <f>IF(VLOOKUP($K128,新規登録用!$A$7:$Q$312,12,FALSE)=0,"",VLOOKUP($K128,新規登録用!$A$7:$Q$312,12,FALSE))</f>
        <v/>
      </c>
      <c r="O128" s="1" t="str">
        <f t="shared" si="4"/>
        <v/>
      </c>
      <c r="P128" s="1" t="str">
        <f t="shared" si="5"/>
        <v>TRUE</v>
      </c>
      <c r="Q128" s="1" t="str">
        <f t="shared" si="6"/>
        <v/>
      </c>
    </row>
    <row r="129" spans="11:17" x14ac:dyDescent="0.2">
      <c r="K129" s="1">
        <v>127</v>
      </c>
      <c r="L129" s="1" t="e">
        <f>VLOOKUP(新規登録用!$C139,※編集不可※選択項目!$A$2:$B$17,2,FALSE)</f>
        <v>#N/A</v>
      </c>
      <c r="M129" s="1" t="e">
        <f>$L129&amp;" "&amp;IF(VLOOKUP($K129,新規登録用!$A:$M,2,FALSE)=0,"",VLOOKUP($K129,新規登録用!$A:$M,4,FALSE))</f>
        <v>#N/A</v>
      </c>
      <c r="N129" s="1" t="str">
        <f>IF(VLOOKUP($K129,新規登録用!$A$7:$Q$312,12,FALSE)=0,"",VLOOKUP($K129,新規登録用!$A$7:$Q$312,12,FALSE))</f>
        <v/>
      </c>
      <c r="O129" s="1" t="str">
        <f t="shared" si="4"/>
        <v/>
      </c>
      <c r="P129" s="1" t="str">
        <f t="shared" si="5"/>
        <v>TRUE</v>
      </c>
      <c r="Q129" s="1" t="str">
        <f t="shared" si="6"/>
        <v/>
      </c>
    </row>
    <row r="130" spans="11:17" x14ac:dyDescent="0.2">
      <c r="K130" s="1">
        <v>128</v>
      </c>
      <c r="L130" s="1" t="e">
        <f>VLOOKUP(新規登録用!$C140,※編集不可※選択項目!$A$2:$B$17,2,FALSE)</f>
        <v>#N/A</v>
      </c>
      <c r="M130" s="1" t="e">
        <f>$L130&amp;" "&amp;IF(VLOOKUP($K130,新規登録用!$A:$M,2,FALSE)=0,"",VLOOKUP($K130,新規登録用!$A:$M,4,FALSE))</f>
        <v>#N/A</v>
      </c>
      <c r="N130" s="1" t="str">
        <f>IF(VLOOKUP($K130,新規登録用!$A$7:$Q$312,12,FALSE)=0,"",VLOOKUP($K130,新規登録用!$A$7:$Q$312,12,FALSE))</f>
        <v/>
      </c>
      <c r="O130" s="1" t="str">
        <f t="shared" si="4"/>
        <v/>
      </c>
      <c r="P130" s="1" t="str">
        <f t="shared" si="5"/>
        <v>TRUE</v>
      </c>
      <c r="Q130" s="1" t="str">
        <f t="shared" si="6"/>
        <v/>
      </c>
    </row>
    <row r="131" spans="11:17" x14ac:dyDescent="0.2">
      <c r="K131" s="1">
        <v>129</v>
      </c>
      <c r="L131" s="1" t="e">
        <f>VLOOKUP(新規登録用!$C141,※編集不可※選択項目!$A$2:$B$17,2,FALSE)</f>
        <v>#N/A</v>
      </c>
      <c r="M131" s="1" t="e">
        <f>$L131&amp;" "&amp;IF(VLOOKUP($K131,新規登録用!$A:$M,2,FALSE)=0,"",VLOOKUP($K131,新規登録用!$A:$M,4,FALSE))</f>
        <v>#N/A</v>
      </c>
      <c r="N131" s="1" t="str">
        <f>IF(VLOOKUP($K131,新規登録用!$A$7:$Q$312,12,FALSE)=0,"",VLOOKUP($K131,新規登録用!$A$7:$Q$312,12,FALSE))</f>
        <v/>
      </c>
      <c r="O131" s="1" t="str">
        <f t="shared" si="4"/>
        <v/>
      </c>
      <c r="P131" s="1" t="str">
        <f t="shared" si="5"/>
        <v>TRUE</v>
      </c>
      <c r="Q131" s="1" t="str">
        <f t="shared" si="6"/>
        <v/>
      </c>
    </row>
    <row r="132" spans="11:17" x14ac:dyDescent="0.2">
      <c r="K132" s="1">
        <v>130</v>
      </c>
      <c r="L132" s="1" t="e">
        <f>VLOOKUP(新規登録用!$C142,※編集不可※選択項目!$A$2:$B$17,2,FALSE)</f>
        <v>#N/A</v>
      </c>
      <c r="M132" s="1" t="e">
        <f>$L132&amp;" "&amp;IF(VLOOKUP($K132,新規登録用!$A:$M,2,FALSE)=0,"",VLOOKUP($K132,新規登録用!$A:$M,4,FALSE))</f>
        <v>#N/A</v>
      </c>
      <c r="N132" s="1" t="str">
        <f>IF(VLOOKUP($K132,新規登録用!$A$7:$Q$312,12,FALSE)=0,"",VLOOKUP($K132,新規登録用!$A$7:$Q$312,12,FALSE))</f>
        <v/>
      </c>
      <c r="O132" s="1" t="str">
        <f t="shared" ref="O132:O195" si="7">IFERROR(VLOOKUP($M132,$F$3:$G$31,2,FALSE),"")</f>
        <v/>
      </c>
      <c r="P132" s="1" t="str">
        <f t="shared" ref="P132:P195" si="8">IF($N132&lt;=$O132,"TRUE","FALSE")</f>
        <v>TRUE</v>
      </c>
      <c r="Q132" s="1" t="str">
        <f t="shared" ref="Q132:Q195" si="9">IFERROR(VLOOKUP(M132,$A$38:$B$53,2,FALSE),"")</f>
        <v/>
      </c>
    </row>
    <row r="133" spans="11:17" x14ac:dyDescent="0.2">
      <c r="K133" s="1">
        <v>131</v>
      </c>
      <c r="L133" s="1" t="e">
        <f>VLOOKUP(新規登録用!$C143,※編集不可※選択項目!$A$2:$B$17,2,FALSE)</f>
        <v>#N/A</v>
      </c>
      <c r="M133" s="1" t="e">
        <f>$L133&amp;" "&amp;IF(VLOOKUP($K133,新規登録用!$A:$M,2,FALSE)=0,"",VLOOKUP($K133,新規登録用!$A:$M,4,FALSE))</f>
        <v>#N/A</v>
      </c>
      <c r="N133" s="1" t="str">
        <f>IF(VLOOKUP($K133,新規登録用!$A$7:$Q$312,12,FALSE)=0,"",VLOOKUP($K133,新規登録用!$A$7:$Q$312,12,FALSE))</f>
        <v/>
      </c>
      <c r="O133" s="1" t="str">
        <f t="shared" si="7"/>
        <v/>
      </c>
      <c r="P133" s="1" t="str">
        <f t="shared" si="8"/>
        <v>TRUE</v>
      </c>
      <c r="Q133" s="1" t="str">
        <f t="shared" si="9"/>
        <v/>
      </c>
    </row>
    <row r="134" spans="11:17" x14ac:dyDescent="0.2">
      <c r="K134" s="1">
        <v>132</v>
      </c>
      <c r="L134" s="1" t="e">
        <f>VLOOKUP(新規登録用!$C144,※編集不可※選択項目!$A$2:$B$17,2,FALSE)</f>
        <v>#N/A</v>
      </c>
      <c r="M134" s="1" t="e">
        <f>$L134&amp;" "&amp;IF(VLOOKUP($K134,新規登録用!$A:$M,2,FALSE)=0,"",VLOOKUP($K134,新規登録用!$A:$M,4,FALSE))</f>
        <v>#N/A</v>
      </c>
      <c r="N134" s="1" t="str">
        <f>IF(VLOOKUP($K134,新規登録用!$A$7:$Q$312,12,FALSE)=0,"",VLOOKUP($K134,新規登録用!$A$7:$Q$312,12,FALSE))</f>
        <v/>
      </c>
      <c r="O134" s="1" t="str">
        <f t="shared" si="7"/>
        <v/>
      </c>
      <c r="P134" s="1" t="str">
        <f t="shared" si="8"/>
        <v>TRUE</v>
      </c>
      <c r="Q134" s="1" t="str">
        <f t="shared" si="9"/>
        <v/>
      </c>
    </row>
    <row r="135" spans="11:17" x14ac:dyDescent="0.2">
      <c r="K135" s="1">
        <v>133</v>
      </c>
      <c r="L135" s="1" t="e">
        <f>VLOOKUP(新規登録用!$C145,※編集不可※選択項目!$A$2:$B$17,2,FALSE)</f>
        <v>#N/A</v>
      </c>
      <c r="M135" s="1" t="e">
        <f>$L135&amp;" "&amp;IF(VLOOKUP($K135,新規登録用!$A:$M,2,FALSE)=0,"",VLOOKUP($K135,新規登録用!$A:$M,4,FALSE))</f>
        <v>#N/A</v>
      </c>
      <c r="N135" s="1" t="str">
        <f>IF(VLOOKUP($K135,新規登録用!$A$7:$Q$312,12,FALSE)=0,"",VLOOKUP($K135,新規登録用!$A$7:$Q$312,12,FALSE))</f>
        <v/>
      </c>
      <c r="O135" s="1" t="str">
        <f t="shared" si="7"/>
        <v/>
      </c>
      <c r="P135" s="1" t="str">
        <f t="shared" si="8"/>
        <v>TRUE</v>
      </c>
      <c r="Q135" s="1" t="str">
        <f t="shared" si="9"/>
        <v/>
      </c>
    </row>
    <row r="136" spans="11:17" x14ac:dyDescent="0.2">
      <c r="K136" s="1">
        <v>134</v>
      </c>
      <c r="L136" s="1" t="e">
        <f>VLOOKUP(新規登録用!$C146,※編集不可※選択項目!$A$2:$B$17,2,FALSE)</f>
        <v>#N/A</v>
      </c>
      <c r="M136" s="1" t="e">
        <f>$L136&amp;" "&amp;IF(VLOOKUP($K136,新規登録用!$A:$M,2,FALSE)=0,"",VLOOKUP($K136,新規登録用!$A:$M,4,FALSE))</f>
        <v>#N/A</v>
      </c>
      <c r="N136" s="1" t="str">
        <f>IF(VLOOKUP($K136,新規登録用!$A$7:$Q$312,12,FALSE)=0,"",VLOOKUP($K136,新規登録用!$A$7:$Q$312,12,FALSE))</f>
        <v/>
      </c>
      <c r="O136" s="1" t="str">
        <f t="shared" si="7"/>
        <v/>
      </c>
      <c r="P136" s="1" t="str">
        <f t="shared" si="8"/>
        <v>TRUE</v>
      </c>
      <c r="Q136" s="1" t="str">
        <f t="shared" si="9"/>
        <v/>
      </c>
    </row>
    <row r="137" spans="11:17" x14ac:dyDescent="0.2">
      <c r="K137" s="1">
        <v>135</v>
      </c>
      <c r="L137" s="1" t="e">
        <f>VLOOKUP(新規登録用!$C147,※編集不可※選択項目!$A$2:$B$17,2,FALSE)</f>
        <v>#N/A</v>
      </c>
      <c r="M137" s="1" t="e">
        <f>$L137&amp;" "&amp;IF(VLOOKUP($K137,新規登録用!$A:$M,2,FALSE)=0,"",VLOOKUP($K137,新規登録用!$A:$M,4,FALSE))</f>
        <v>#N/A</v>
      </c>
      <c r="N137" s="1" t="str">
        <f>IF(VLOOKUP($K137,新規登録用!$A$7:$Q$312,12,FALSE)=0,"",VLOOKUP($K137,新規登録用!$A$7:$Q$312,12,FALSE))</f>
        <v/>
      </c>
      <c r="O137" s="1" t="str">
        <f t="shared" si="7"/>
        <v/>
      </c>
      <c r="P137" s="1" t="str">
        <f t="shared" si="8"/>
        <v>TRUE</v>
      </c>
      <c r="Q137" s="1" t="str">
        <f t="shared" si="9"/>
        <v/>
      </c>
    </row>
    <row r="138" spans="11:17" x14ac:dyDescent="0.2">
      <c r="K138" s="1">
        <v>136</v>
      </c>
      <c r="L138" s="1" t="e">
        <f>VLOOKUP(新規登録用!$C148,※編集不可※選択項目!$A$2:$B$17,2,FALSE)</f>
        <v>#N/A</v>
      </c>
      <c r="M138" s="1" t="e">
        <f>$L138&amp;" "&amp;IF(VLOOKUP($K138,新規登録用!$A:$M,2,FALSE)=0,"",VLOOKUP($K138,新規登録用!$A:$M,4,FALSE))</f>
        <v>#N/A</v>
      </c>
      <c r="N138" s="1" t="str">
        <f>IF(VLOOKUP($K138,新規登録用!$A$7:$Q$312,12,FALSE)=0,"",VLOOKUP($K138,新規登録用!$A$7:$Q$312,12,FALSE))</f>
        <v/>
      </c>
      <c r="O138" s="1" t="str">
        <f t="shared" si="7"/>
        <v/>
      </c>
      <c r="P138" s="1" t="str">
        <f t="shared" si="8"/>
        <v>TRUE</v>
      </c>
      <c r="Q138" s="1" t="str">
        <f t="shared" si="9"/>
        <v/>
      </c>
    </row>
    <row r="139" spans="11:17" x14ac:dyDescent="0.2">
      <c r="K139" s="1">
        <v>137</v>
      </c>
      <c r="L139" s="1" t="e">
        <f>VLOOKUP(新規登録用!$C149,※編集不可※選択項目!$A$2:$B$17,2,FALSE)</f>
        <v>#N/A</v>
      </c>
      <c r="M139" s="1" t="e">
        <f>$L139&amp;" "&amp;IF(VLOOKUP($K139,新規登録用!$A:$M,2,FALSE)=0,"",VLOOKUP($K139,新規登録用!$A:$M,4,FALSE))</f>
        <v>#N/A</v>
      </c>
      <c r="N139" s="1" t="str">
        <f>IF(VLOOKUP($K139,新規登録用!$A$7:$Q$312,12,FALSE)=0,"",VLOOKUP($K139,新規登録用!$A$7:$Q$312,12,FALSE))</f>
        <v/>
      </c>
      <c r="O139" s="1" t="str">
        <f t="shared" si="7"/>
        <v/>
      </c>
      <c r="P139" s="1" t="str">
        <f t="shared" si="8"/>
        <v>TRUE</v>
      </c>
      <c r="Q139" s="1" t="str">
        <f t="shared" si="9"/>
        <v/>
      </c>
    </row>
    <row r="140" spans="11:17" x14ac:dyDescent="0.2">
      <c r="K140" s="1">
        <v>138</v>
      </c>
      <c r="L140" s="1" t="e">
        <f>VLOOKUP(新規登録用!$C150,※編集不可※選択項目!$A$2:$B$17,2,FALSE)</f>
        <v>#N/A</v>
      </c>
      <c r="M140" s="1" t="e">
        <f>$L140&amp;" "&amp;IF(VLOOKUP($K140,新規登録用!$A:$M,2,FALSE)=0,"",VLOOKUP($K140,新規登録用!$A:$M,4,FALSE))</f>
        <v>#N/A</v>
      </c>
      <c r="N140" s="1" t="str">
        <f>IF(VLOOKUP($K140,新規登録用!$A$7:$Q$312,12,FALSE)=0,"",VLOOKUP($K140,新規登録用!$A$7:$Q$312,12,FALSE))</f>
        <v/>
      </c>
      <c r="O140" s="1" t="str">
        <f t="shared" si="7"/>
        <v/>
      </c>
      <c r="P140" s="1" t="str">
        <f t="shared" si="8"/>
        <v>TRUE</v>
      </c>
      <c r="Q140" s="1" t="str">
        <f t="shared" si="9"/>
        <v/>
      </c>
    </row>
    <row r="141" spans="11:17" x14ac:dyDescent="0.2">
      <c r="K141" s="1">
        <v>139</v>
      </c>
      <c r="L141" s="1" t="e">
        <f>VLOOKUP(新規登録用!$C151,※編集不可※選択項目!$A$2:$B$17,2,FALSE)</f>
        <v>#N/A</v>
      </c>
      <c r="M141" s="1" t="e">
        <f>$L141&amp;" "&amp;IF(VLOOKUP($K141,新規登録用!$A:$M,2,FALSE)=0,"",VLOOKUP($K141,新規登録用!$A:$M,4,FALSE))</f>
        <v>#N/A</v>
      </c>
      <c r="N141" s="1" t="str">
        <f>IF(VLOOKUP($K141,新規登録用!$A$7:$Q$312,12,FALSE)=0,"",VLOOKUP($K141,新規登録用!$A$7:$Q$312,12,FALSE))</f>
        <v/>
      </c>
      <c r="O141" s="1" t="str">
        <f t="shared" si="7"/>
        <v/>
      </c>
      <c r="P141" s="1" t="str">
        <f t="shared" si="8"/>
        <v>TRUE</v>
      </c>
      <c r="Q141" s="1" t="str">
        <f t="shared" si="9"/>
        <v/>
      </c>
    </row>
    <row r="142" spans="11:17" x14ac:dyDescent="0.2">
      <c r="K142" s="1">
        <v>140</v>
      </c>
      <c r="L142" s="1" t="e">
        <f>VLOOKUP(新規登録用!$C152,※編集不可※選択項目!$A$2:$B$17,2,FALSE)</f>
        <v>#N/A</v>
      </c>
      <c r="M142" s="1" t="e">
        <f>$L142&amp;" "&amp;IF(VLOOKUP($K142,新規登録用!$A:$M,2,FALSE)=0,"",VLOOKUP($K142,新規登録用!$A:$M,4,FALSE))</f>
        <v>#N/A</v>
      </c>
      <c r="N142" s="1" t="str">
        <f>IF(VLOOKUP($K142,新規登録用!$A$7:$Q$312,12,FALSE)=0,"",VLOOKUP($K142,新規登録用!$A$7:$Q$312,12,FALSE))</f>
        <v/>
      </c>
      <c r="O142" s="1" t="str">
        <f t="shared" si="7"/>
        <v/>
      </c>
      <c r="P142" s="1" t="str">
        <f t="shared" si="8"/>
        <v>TRUE</v>
      </c>
      <c r="Q142" s="1" t="str">
        <f t="shared" si="9"/>
        <v/>
      </c>
    </row>
    <row r="143" spans="11:17" x14ac:dyDescent="0.2">
      <c r="K143" s="1">
        <v>141</v>
      </c>
      <c r="L143" s="1" t="e">
        <f>VLOOKUP(新規登録用!$C153,※編集不可※選択項目!$A$2:$B$17,2,FALSE)</f>
        <v>#N/A</v>
      </c>
      <c r="M143" s="1" t="e">
        <f>$L143&amp;" "&amp;IF(VLOOKUP($K143,新規登録用!$A:$M,2,FALSE)=0,"",VLOOKUP($K143,新規登録用!$A:$M,4,FALSE))</f>
        <v>#N/A</v>
      </c>
      <c r="N143" s="1" t="str">
        <f>IF(VLOOKUP($K143,新規登録用!$A$7:$Q$312,12,FALSE)=0,"",VLOOKUP($K143,新規登録用!$A$7:$Q$312,12,FALSE))</f>
        <v/>
      </c>
      <c r="O143" s="1" t="str">
        <f t="shared" si="7"/>
        <v/>
      </c>
      <c r="P143" s="1" t="str">
        <f t="shared" si="8"/>
        <v>TRUE</v>
      </c>
      <c r="Q143" s="1" t="str">
        <f t="shared" si="9"/>
        <v/>
      </c>
    </row>
    <row r="144" spans="11:17" x14ac:dyDescent="0.2">
      <c r="K144" s="1">
        <v>142</v>
      </c>
      <c r="L144" s="1" t="e">
        <f>VLOOKUP(新規登録用!$C154,※編集不可※選択項目!$A$2:$B$17,2,FALSE)</f>
        <v>#N/A</v>
      </c>
      <c r="M144" s="1" t="e">
        <f>$L144&amp;" "&amp;IF(VLOOKUP($K144,新規登録用!$A:$M,2,FALSE)=0,"",VLOOKUP($K144,新規登録用!$A:$M,4,FALSE))</f>
        <v>#N/A</v>
      </c>
      <c r="N144" s="1" t="str">
        <f>IF(VLOOKUP($K144,新規登録用!$A$7:$Q$312,12,FALSE)=0,"",VLOOKUP($K144,新規登録用!$A$7:$Q$312,12,FALSE))</f>
        <v/>
      </c>
      <c r="O144" s="1" t="str">
        <f t="shared" si="7"/>
        <v/>
      </c>
      <c r="P144" s="1" t="str">
        <f t="shared" si="8"/>
        <v>TRUE</v>
      </c>
      <c r="Q144" s="1" t="str">
        <f t="shared" si="9"/>
        <v/>
      </c>
    </row>
    <row r="145" spans="11:17" x14ac:dyDescent="0.2">
      <c r="K145" s="1">
        <v>143</v>
      </c>
      <c r="L145" s="1" t="e">
        <f>VLOOKUP(新規登録用!$C155,※編集不可※選択項目!$A$2:$B$17,2,FALSE)</f>
        <v>#N/A</v>
      </c>
      <c r="M145" s="1" t="e">
        <f>$L145&amp;" "&amp;IF(VLOOKUP($K145,新規登録用!$A:$M,2,FALSE)=0,"",VLOOKUP($K145,新規登録用!$A:$M,4,FALSE))</f>
        <v>#N/A</v>
      </c>
      <c r="N145" s="1" t="str">
        <f>IF(VLOOKUP($K145,新規登録用!$A$7:$Q$312,12,FALSE)=0,"",VLOOKUP($K145,新規登録用!$A$7:$Q$312,12,FALSE))</f>
        <v/>
      </c>
      <c r="O145" s="1" t="str">
        <f t="shared" si="7"/>
        <v/>
      </c>
      <c r="P145" s="1" t="str">
        <f t="shared" si="8"/>
        <v>TRUE</v>
      </c>
      <c r="Q145" s="1" t="str">
        <f t="shared" si="9"/>
        <v/>
      </c>
    </row>
    <row r="146" spans="11:17" x14ac:dyDescent="0.2">
      <c r="K146" s="1">
        <v>144</v>
      </c>
      <c r="L146" s="1" t="e">
        <f>VLOOKUP(新規登録用!$C156,※編集不可※選択項目!$A$2:$B$17,2,FALSE)</f>
        <v>#N/A</v>
      </c>
      <c r="M146" s="1" t="e">
        <f>$L146&amp;" "&amp;IF(VLOOKUP($K146,新規登録用!$A:$M,2,FALSE)=0,"",VLOOKUP($K146,新規登録用!$A:$M,4,FALSE))</f>
        <v>#N/A</v>
      </c>
      <c r="N146" s="1" t="str">
        <f>IF(VLOOKUP($K146,新規登録用!$A$7:$Q$312,12,FALSE)=0,"",VLOOKUP($K146,新規登録用!$A$7:$Q$312,12,FALSE))</f>
        <v/>
      </c>
      <c r="O146" s="1" t="str">
        <f t="shared" si="7"/>
        <v/>
      </c>
      <c r="P146" s="1" t="str">
        <f t="shared" si="8"/>
        <v>TRUE</v>
      </c>
      <c r="Q146" s="1" t="str">
        <f t="shared" si="9"/>
        <v/>
      </c>
    </row>
    <row r="147" spans="11:17" x14ac:dyDescent="0.2">
      <c r="K147" s="1">
        <v>145</v>
      </c>
      <c r="L147" s="1" t="e">
        <f>VLOOKUP(新規登録用!$C157,※編集不可※選択項目!$A$2:$B$17,2,FALSE)</f>
        <v>#N/A</v>
      </c>
      <c r="M147" s="1" t="e">
        <f>$L147&amp;" "&amp;IF(VLOOKUP($K147,新規登録用!$A:$M,2,FALSE)=0,"",VLOOKUP($K147,新規登録用!$A:$M,4,FALSE))</f>
        <v>#N/A</v>
      </c>
      <c r="N147" s="1" t="str">
        <f>IF(VLOOKUP($K147,新規登録用!$A$7:$Q$312,12,FALSE)=0,"",VLOOKUP($K147,新規登録用!$A$7:$Q$312,12,FALSE))</f>
        <v/>
      </c>
      <c r="O147" s="1" t="str">
        <f t="shared" si="7"/>
        <v/>
      </c>
      <c r="P147" s="1" t="str">
        <f t="shared" si="8"/>
        <v>TRUE</v>
      </c>
      <c r="Q147" s="1" t="str">
        <f t="shared" si="9"/>
        <v/>
      </c>
    </row>
    <row r="148" spans="11:17" x14ac:dyDescent="0.2">
      <c r="K148" s="1">
        <v>146</v>
      </c>
      <c r="L148" s="1" t="e">
        <f>VLOOKUP(新規登録用!$C158,※編集不可※選択項目!$A$2:$B$17,2,FALSE)</f>
        <v>#N/A</v>
      </c>
      <c r="M148" s="1" t="e">
        <f>$L148&amp;" "&amp;IF(VLOOKUP($K148,新規登録用!$A:$M,2,FALSE)=0,"",VLOOKUP($K148,新規登録用!$A:$M,4,FALSE))</f>
        <v>#N/A</v>
      </c>
      <c r="N148" s="1" t="str">
        <f>IF(VLOOKUP($K148,新規登録用!$A$7:$Q$312,12,FALSE)=0,"",VLOOKUP($K148,新規登録用!$A$7:$Q$312,12,FALSE))</f>
        <v/>
      </c>
      <c r="O148" s="1" t="str">
        <f t="shared" si="7"/>
        <v/>
      </c>
      <c r="P148" s="1" t="str">
        <f t="shared" si="8"/>
        <v>TRUE</v>
      </c>
      <c r="Q148" s="1" t="str">
        <f t="shared" si="9"/>
        <v/>
      </c>
    </row>
    <row r="149" spans="11:17" x14ac:dyDescent="0.2">
      <c r="K149" s="1">
        <v>147</v>
      </c>
      <c r="L149" s="1" t="e">
        <f>VLOOKUP(新規登録用!$C159,※編集不可※選択項目!$A$2:$B$17,2,FALSE)</f>
        <v>#N/A</v>
      </c>
      <c r="M149" s="1" t="e">
        <f>$L149&amp;" "&amp;IF(VLOOKUP($K149,新規登録用!$A:$M,2,FALSE)=0,"",VLOOKUP($K149,新規登録用!$A:$M,4,FALSE))</f>
        <v>#N/A</v>
      </c>
      <c r="N149" s="1" t="str">
        <f>IF(VLOOKUP($K149,新規登録用!$A$7:$Q$312,12,FALSE)=0,"",VLOOKUP($K149,新規登録用!$A$7:$Q$312,12,FALSE))</f>
        <v/>
      </c>
      <c r="O149" s="1" t="str">
        <f t="shared" si="7"/>
        <v/>
      </c>
      <c r="P149" s="1" t="str">
        <f t="shared" si="8"/>
        <v>TRUE</v>
      </c>
      <c r="Q149" s="1" t="str">
        <f t="shared" si="9"/>
        <v/>
      </c>
    </row>
    <row r="150" spans="11:17" x14ac:dyDescent="0.2">
      <c r="K150" s="1">
        <v>148</v>
      </c>
      <c r="L150" s="1" t="e">
        <f>VLOOKUP(新規登録用!$C160,※編集不可※選択項目!$A$2:$B$17,2,FALSE)</f>
        <v>#N/A</v>
      </c>
      <c r="M150" s="1" t="e">
        <f>$L150&amp;" "&amp;IF(VLOOKUP($K150,新規登録用!$A:$M,2,FALSE)=0,"",VLOOKUP($K150,新規登録用!$A:$M,4,FALSE))</f>
        <v>#N/A</v>
      </c>
      <c r="N150" s="1" t="str">
        <f>IF(VLOOKUP($K150,新規登録用!$A$7:$Q$312,12,FALSE)=0,"",VLOOKUP($K150,新規登録用!$A$7:$Q$312,12,FALSE))</f>
        <v/>
      </c>
      <c r="O150" s="1" t="str">
        <f t="shared" si="7"/>
        <v/>
      </c>
      <c r="P150" s="1" t="str">
        <f t="shared" si="8"/>
        <v>TRUE</v>
      </c>
      <c r="Q150" s="1" t="str">
        <f t="shared" si="9"/>
        <v/>
      </c>
    </row>
    <row r="151" spans="11:17" x14ac:dyDescent="0.2">
      <c r="K151" s="1">
        <v>149</v>
      </c>
      <c r="L151" s="1" t="e">
        <f>VLOOKUP(新規登録用!$C161,※編集不可※選択項目!$A$2:$B$17,2,FALSE)</f>
        <v>#N/A</v>
      </c>
      <c r="M151" s="1" t="e">
        <f>$L151&amp;" "&amp;IF(VLOOKUP($K151,新規登録用!$A:$M,2,FALSE)=0,"",VLOOKUP($K151,新規登録用!$A:$M,4,FALSE))</f>
        <v>#N/A</v>
      </c>
      <c r="N151" s="1" t="str">
        <f>IF(VLOOKUP($K151,新規登録用!$A$7:$Q$312,12,FALSE)=0,"",VLOOKUP($K151,新規登録用!$A$7:$Q$312,12,FALSE))</f>
        <v/>
      </c>
      <c r="O151" s="1" t="str">
        <f t="shared" si="7"/>
        <v/>
      </c>
      <c r="P151" s="1" t="str">
        <f t="shared" si="8"/>
        <v>TRUE</v>
      </c>
      <c r="Q151" s="1" t="str">
        <f t="shared" si="9"/>
        <v/>
      </c>
    </row>
    <row r="152" spans="11:17" x14ac:dyDescent="0.2">
      <c r="K152" s="1">
        <v>150</v>
      </c>
      <c r="L152" s="1" t="e">
        <f>VLOOKUP(新規登録用!$C162,※編集不可※選択項目!$A$2:$B$17,2,FALSE)</f>
        <v>#N/A</v>
      </c>
      <c r="M152" s="1" t="e">
        <f>$L152&amp;" "&amp;IF(VLOOKUP($K152,新規登録用!$A:$M,2,FALSE)=0,"",VLOOKUP($K152,新規登録用!$A:$M,4,FALSE))</f>
        <v>#N/A</v>
      </c>
      <c r="N152" s="1" t="str">
        <f>IF(VLOOKUP($K152,新規登録用!$A$7:$Q$312,12,FALSE)=0,"",VLOOKUP($K152,新規登録用!$A$7:$Q$312,12,FALSE))</f>
        <v/>
      </c>
      <c r="O152" s="1" t="str">
        <f t="shared" si="7"/>
        <v/>
      </c>
      <c r="P152" s="1" t="str">
        <f t="shared" si="8"/>
        <v>TRUE</v>
      </c>
      <c r="Q152" s="1" t="str">
        <f t="shared" si="9"/>
        <v/>
      </c>
    </row>
    <row r="153" spans="11:17" x14ac:dyDescent="0.2">
      <c r="K153" s="1">
        <v>151</v>
      </c>
      <c r="L153" s="1" t="e">
        <f>VLOOKUP(新規登録用!$C163,※編集不可※選択項目!$A$2:$B$17,2,FALSE)</f>
        <v>#N/A</v>
      </c>
      <c r="M153" s="1" t="e">
        <f>$L153&amp;" "&amp;IF(VLOOKUP($K153,新規登録用!$A:$M,2,FALSE)=0,"",VLOOKUP($K153,新規登録用!$A:$M,4,FALSE))</f>
        <v>#N/A</v>
      </c>
      <c r="N153" s="1" t="str">
        <f>IF(VLOOKUP($K153,新規登録用!$A$7:$Q$312,12,FALSE)=0,"",VLOOKUP($K153,新規登録用!$A$7:$Q$312,12,FALSE))</f>
        <v/>
      </c>
      <c r="O153" s="1" t="str">
        <f t="shared" si="7"/>
        <v/>
      </c>
      <c r="P153" s="1" t="str">
        <f t="shared" si="8"/>
        <v>TRUE</v>
      </c>
      <c r="Q153" s="1" t="str">
        <f t="shared" si="9"/>
        <v/>
      </c>
    </row>
    <row r="154" spans="11:17" x14ac:dyDescent="0.2">
      <c r="K154" s="1">
        <v>152</v>
      </c>
      <c r="L154" s="1" t="e">
        <f>VLOOKUP(新規登録用!$C164,※編集不可※選択項目!$A$2:$B$17,2,FALSE)</f>
        <v>#N/A</v>
      </c>
      <c r="M154" s="1" t="e">
        <f>$L154&amp;" "&amp;IF(VLOOKUP($K154,新規登録用!$A:$M,2,FALSE)=0,"",VLOOKUP($K154,新規登録用!$A:$M,4,FALSE))</f>
        <v>#N/A</v>
      </c>
      <c r="N154" s="1" t="str">
        <f>IF(VLOOKUP($K154,新規登録用!$A$7:$Q$312,12,FALSE)=0,"",VLOOKUP($K154,新規登録用!$A$7:$Q$312,12,FALSE))</f>
        <v/>
      </c>
      <c r="O154" s="1" t="str">
        <f t="shared" si="7"/>
        <v/>
      </c>
      <c r="P154" s="1" t="str">
        <f t="shared" si="8"/>
        <v>TRUE</v>
      </c>
      <c r="Q154" s="1" t="str">
        <f t="shared" si="9"/>
        <v/>
      </c>
    </row>
    <row r="155" spans="11:17" x14ac:dyDescent="0.2">
      <c r="K155" s="1">
        <v>153</v>
      </c>
      <c r="L155" s="1" t="e">
        <f>VLOOKUP(新規登録用!$C165,※編集不可※選択項目!$A$2:$B$17,2,FALSE)</f>
        <v>#N/A</v>
      </c>
      <c r="M155" s="1" t="e">
        <f>$L155&amp;" "&amp;IF(VLOOKUP($K155,新規登録用!$A:$M,2,FALSE)=0,"",VLOOKUP($K155,新規登録用!$A:$M,4,FALSE))</f>
        <v>#N/A</v>
      </c>
      <c r="N155" s="1" t="str">
        <f>IF(VLOOKUP($K155,新規登録用!$A$7:$Q$312,12,FALSE)=0,"",VLOOKUP($K155,新規登録用!$A$7:$Q$312,12,FALSE))</f>
        <v/>
      </c>
      <c r="O155" s="1" t="str">
        <f t="shared" si="7"/>
        <v/>
      </c>
      <c r="P155" s="1" t="str">
        <f t="shared" si="8"/>
        <v>TRUE</v>
      </c>
      <c r="Q155" s="1" t="str">
        <f t="shared" si="9"/>
        <v/>
      </c>
    </row>
    <row r="156" spans="11:17" x14ac:dyDescent="0.2">
      <c r="K156" s="1">
        <v>154</v>
      </c>
      <c r="L156" s="1" t="e">
        <f>VLOOKUP(新規登録用!$C166,※編集不可※選択項目!$A$2:$B$17,2,FALSE)</f>
        <v>#N/A</v>
      </c>
      <c r="M156" s="1" t="e">
        <f>$L156&amp;" "&amp;IF(VLOOKUP($K156,新規登録用!$A:$M,2,FALSE)=0,"",VLOOKUP($K156,新規登録用!$A:$M,4,FALSE))</f>
        <v>#N/A</v>
      </c>
      <c r="N156" s="1" t="str">
        <f>IF(VLOOKUP($K156,新規登録用!$A$7:$Q$312,12,FALSE)=0,"",VLOOKUP($K156,新規登録用!$A$7:$Q$312,12,FALSE))</f>
        <v/>
      </c>
      <c r="O156" s="1" t="str">
        <f t="shared" si="7"/>
        <v/>
      </c>
      <c r="P156" s="1" t="str">
        <f t="shared" si="8"/>
        <v>TRUE</v>
      </c>
      <c r="Q156" s="1" t="str">
        <f t="shared" si="9"/>
        <v/>
      </c>
    </row>
    <row r="157" spans="11:17" x14ac:dyDescent="0.2">
      <c r="K157" s="1">
        <v>155</v>
      </c>
      <c r="L157" s="1" t="e">
        <f>VLOOKUP(新規登録用!$C167,※編集不可※選択項目!$A$2:$B$17,2,FALSE)</f>
        <v>#N/A</v>
      </c>
      <c r="M157" s="1" t="e">
        <f>$L157&amp;" "&amp;IF(VLOOKUP($K157,新規登録用!$A:$M,2,FALSE)=0,"",VLOOKUP($K157,新規登録用!$A:$M,4,FALSE))</f>
        <v>#N/A</v>
      </c>
      <c r="N157" s="1" t="str">
        <f>IF(VLOOKUP($K157,新規登録用!$A$7:$Q$312,12,FALSE)=0,"",VLOOKUP($K157,新規登録用!$A$7:$Q$312,12,FALSE))</f>
        <v/>
      </c>
      <c r="O157" s="1" t="str">
        <f t="shared" si="7"/>
        <v/>
      </c>
      <c r="P157" s="1" t="str">
        <f t="shared" si="8"/>
        <v>TRUE</v>
      </c>
      <c r="Q157" s="1" t="str">
        <f t="shared" si="9"/>
        <v/>
      </c>
    </row>
    <row r="158" spans="11:17" x14ac:dyDescent="0.2">
      <c r="K158" s="1">
        <v>156</v>
      </c>
      <c r="L158" s="1" t="e">
        <f>VLOOKUP(新規登録用!$C168,※編集不可※選択項目!$A$2:$B$17,2,FALSE)</f>
        <v>#N/A</v>
      </c>
      <c r="M158" s="1" t="e">
        <f>$L158&amp;" "&amp;IF(VLOOKUP($K158,新規登録用!$A:$M,2,FALSE)=0,"",VLOOKUP($K158,新規登録用!$A:$M,4,FALSE))</f>
        <v>#N/A</v>
      </c>
      <c r="N158" s="1" t="str">
        <f>IF(VLOOKUP($K158,新規登録用!$A$7:$Q$312,12,FALSE)=0,"",VLOOKUP($K158,新規登録用!$A$7:$Q$312,12,FALSE))</f>
        <v/>
      </c>
      <c r="O158" s="1" t="str">
        <f t="shared" si="7"/>
        <v/>
      </c>
      <c r="P158" s="1" t="str">
        <f t="shared" si="8"/>
        <v>TRUE</v>
      </c>
      <c r="Q158" s="1" t="str">
        <f t="shared" si="9"/>
        <v/>
      </c>
    </row>
    <row r="159" spans="11:17" x14ac:dyDescent="0.2">
      <c r="K159" s="1">
        <v>157</v>
      </c>
      <c r="L159" s="1" t="e">
        <f>VLOOKUP(新規登録用!$C169,※編集不可※選択項目!$A$2:$B$17,2,FALSE)</f>
        <v>#N/A</v>
      </c>
      <c r="M159" s="1" t="e">
        <f>$L159&amp;" "&amp;IF(VLOOKUP($K159,新規登録用!$A:$M,2,FALSE)=0,"",VLOOKUP($K159,新規登録用!$A:$M,4,FALSE))</f>
        <v>#N/A</v>
      </c>
      <c r="N159" s="1" t="str">
        <f>IF(VLOOKUP($K159,新規登録用!$A$7:$Q$312,12,FALSE)=0,"",VLOOKUP($K159,新規登録用!$A$7:$Q$312,12,FALSE))</f>
        <v/>
      </c>
      <c r="O159" s="1" t="str">
        <f t="shared" si="7"/>
        <v/>
      </c>
      <c r="P159" s="1" t="str">
        <f t="shared" si="8"/>
        <v>TRUE</v>
      </c>
      <c r="Q159" s="1" t="str">
        <f t="shared" si="9"/>
        <v/>
      </c>
    </row>
    <row r="160" spans="11:17" x14ac:dyDescent="0.2">
      <c r="K160" s="1">
        <v>158</v>
      </c>
      <c r="L160" s="1" t="e">
        <f>VLOOKUP(新規登録用!$C170,※編集不可※選択項目!$A$2:$B$17,2,FALSE)</f>
        <v>#N/A</v>
      </c>
      <c r="M160" s="1" t="e">
        <f>$L160&amp;" "&amp;IF(VLOOKUP($K160,新規登録用!$A:$M,2,FALSE)=0,"",VLOOKUP($K160,新規登録用!$A:$M,4,FALSE))</f>
        <v>#N/A</v>
      </c>
      <c r="N160" s="1" t="str">
        <f>IF(VLOOKUP($K160,新規登録用!$A$7:$Q$312,12,FALSE)=0,"",VLOOKUP($K160,新規登録用!$A$7:$Q$312,12,FALSE))</f>
        <v/>
      </c>
      <c r="O160" s="1" t="str">
        <f t="shared" si="7"/>
        <v/>
      </c>
      <c r="P160" s="1" t="str">
        <f t="shared" si="8"/>
        <v>TRUE</v>
      </c>
      <c r="Q160" s="1" t="str">
        <f t="shared" si="9"/>
        <v/>
      </c>
    </row>
    <row r="161" spans="11:17" x14ac:dyDescent="0.2">
      <c r="K161" s="1">
        <v>159</v>
      </c>
      <c r="L161" s="1" t="e">
        <f>VLOOKUP(新規登録用!$C171,※編集不可※選択項目!$A$2:$B$17,2,FALSE)</f>
        <v>#N/A</v>
      </c>
      <c r="M161" s="1" t="e">
        <f>$L161&amp;" "&amp;IF(VLOOKUP($K161,新規登録用!$A:$M,2,FALSE)=0,"",VLOOKUP($K161,新規登録用!$A:$M,4,FALSE))</f>
        <v>#N/A</v>
      </c>
      <c r="N161" s="1" t="str">
        <f>IF(VLOOKUP($K161,新規登録用!$A$7:$Q$312,12,FALSE)=0,"",VLOOKUP($K161,新規登録用!$A$7:$Q$312,12,FALSE))</f>
        <v/>
      </c>
      <c r="O161" s="1" t="str">
        <f t="shared" si="7"/>
        <v/>
      </c>
      <c r="P161" s="1" t="str">
        <f t="shared" si="8"/>
        <v>TRUE</v>
      </c>
      <c r="Q161" s="1" t="str">
        <f t="shared" si="9"/>
        <v/>
      </c>
    </row>
    <row r="162" spans="11:17" x14ac:dyDescent="0.2">
      <c r="K162" s="1">
        <v>160</v>
      </c>
      <c r="L162" s="1" t="e">
        <f>VLOOKUP(新規登録用!$C172,※編集不可※選択項目!$A$2:$B$17,2,FALSE)</f>
        <v>#N/A</v>
      </c>
      <c r="M162" s="1" t="e">
        <f>$L162&amp;" "&amp;IF(VLOOKUP($K162,新規登録用!$A:$M,2,FALSE)=0,"",VLOOKUP($K162,新規登録用!$A:$M,4,FALSE))</f>
        <v>#N/A</v>
      </c>
      <c r="N162" s="1" t="str">
        <f>IF(VLOOKUP($K162,新規登録用!$A$7:$Q$312,12,FALSE)=0,"",VLOOKUP($K162,新規登録用!$A$7:$Q$312,12,FALSE))</f>
        <v/>
      </c>
      <c r="O162" s="1" t="str">
        <f t="shared" si="7"/>
        <v/>
      </c>
      <c r="P162" s="1" t="str">
        <f t="shared" si="8"/>
        <v>TRUE</v>
      </c>
      <c r="Q162" s="1" t="str">
        <f t="shared" si="9"/>
        <v/>
      </c>
    </row>
    <row r="163" spans="11:17" x14ac:dyDescent="0.2">
      <c r="K163" s="1">
        <v>161</v>
      </c>
      <c r="L163" s="1" t="e">
        <f>VLOOKUP(新規登録用!$C173,※編集不可※選択項目!$A$2:$B$17,2,FALSE)</f>
        <v>#N/A</v>
      </c>
      <c r="M163" s="1" t="e">
        <f>$L163&amp;" "&amp;IF(VLOOKUP($K163,新規登録用!$A:$M,2,FALSE)=0,"",VLOOKUP($K163,新規登録用!$A:$M,4,FALSE))</f>
        <v>#N/A</v>
      </c>
      <c r="N163" s="1" t="str">
        <f>IF(VLOOKUP($K163,新規登録用!$A$7:$Q$312,12,FALSE)=0,"",VLOOKUP($K163,新規登録用!$A$7:$Q$312,12,FALSE))</f>
        <v/>
      </c>
      <c r="O163" s="1" t="str">
        <f t="shared" si="7"/>
        <v/>
      </c>
      <c r="P163" s="1" t="str">
        <f t="shared" si="8"/>
        <v>TRUE</v>
      </c>
      <c r="Q163" s="1" t="str">
        <f t="shared" si="9"/>
        <v/>
      </c>
    </row>
    <row r="164" spans="11:17" x14ac:dyDescent="0.2">
      <c r="K164" s="1">
        <v>162</v>
      </c>
      <c r="L164" s="1" t="e">
        <f>VLOOKUP(新規登録用!$C174,※編集不可※選択項目!$A$2:$B$17,2,FALSE)</f>
        <v>#N/A</v>
      </c>
      <c r="M164" s="1" t="e">
        <f>$L164&amp;" "&amp;IF(VLOOKUP($K164,新規登録用!$A:$M,2,FALSE)=0,"",VLOOKUP($K164,新規登録用!$A:$M,4,FALSE))</f>
        <v>#N/A</v>
      </c>
      <c r="N164" s="1" t="str">
        <f>IF(VLOOKUP($K164,新規登録用!$A$7:$Q$312,12,FALSE)=0,"",VLOOKUP($K164,新規登録用!$A$7:$Q$312,12,FALSE))</f>
        <v/>
      </c>
      <c r="O164" s="1" t="str">
        <f t="shared" si="7"/>
        <v/>
      </c>
      <c r="P164" s="1" t="str">
        <f t="shared" si="8"/>
        <v>TRUE</v>
      </c>
      <c r="Q164" s="1" t="str">
        <f t="shared" si="9"/>
        <v/>
      </c>
    </row>
    <row r="165" spans="11:17" x14ac:dyDescent="0.2">
      <c r="K165" s="1">
        <v>163</v>
      </c>
      <c r="L165" s="1" t="e">
        <f>VLOOKUP(新規登録用!$C175,※編集不可※選択項目!$A$2:$B$17,2,FALSE)</f>
        <v>#N/A</v>
      </c>
      <c r="M165" s="1" t="e">
        <f>$L165&amp;" "&amp;IF(VLOOKUP($K165,新規登録用!$A:$M,2,FALSE)=0,"",VLOOKUP($K165,新規登録用!$A:$M,4,FALSE))</f>
        <v>#N/A</v>
      </c>
      <c r="N165" s="1" t="str">
        <f>IF(VLOOKUP($K165,新規登録用!$A$7:$Q$312,12,FALSE)=0,"",VLOOKUP($K165,新規登録用!$A$7:$Q$312,12,FALSE))</f>
        <v/>
      </c>
      <c r="O165" s="1" t="str">
        <f t="shared" si="7"/>
        <v/>
      </c>
      <c r="P165" s="1" t="str">
        <f t="shared" si="8"/>
        <v>TRUE</v>
      </c>
      <c r="Q165" s="1" t="str">
        <f t="shared" si="9"/>
        <v/>
      </c>
    </row>
    <row r="166" spans="11:17" x14ac:dyDescent="0.2">
      <c r="K166" s="1">
        <v>164</v>
      </c>
      <c r="L166" s="1" t="e">
        <f>VLOOKUP(新規登録用!$C176,※編集不可※選択項目!$A$2:$B$17,2,FALSE)</f>
        <v>#N/A</v>
      </c>
      <c r="M166" s="1" t="e">
        <f>$L166&amp;" "&amp;IF(VLOOKUP($K166,新規登録用!$A:$M,2,FALSE)=0,"",VLOOKUP($K166,新規登録用!$A:$M,4,FALSE))</f>
        <v>#N/A</v>
      </c>
      <c r="N166" s="1" t="str">
        <f>IF(VLOOKUP($K166,新規登録用!$A$7:$Q$312,12,FALSE)=0,"",VLOOKUP($K166,新規登録用!$A$7:$Q$312,12,FALSE))</f>
        <v/>
      </c>
      <c r="O166" s="1" t="str">
        <f t="shared" si="7"/>
        <v/>
      </c>
      <c r="P166" s="1" t="str">
        <f t="shared" si="8"/>
        <v>TRUE</v>
      </c>
      <c r="Q166" s="1" t="str">
        <f t="shared" si="9"/>
        <v/>
      </c>
    </row>
    <row r="167" spans="11:17" x14ac:dyDescent="0.2">
      <c r="K167" s="1">
        <v>165</v>
      </c>
      <c r="L167" s="1" t="e">
        <f>VLOOKUP(新規登録用!$C177,※編集不可※選択項目!$A$2:$B$17,2,FALSE)</f>
        <v>#N/A</v>
      </c>
      <c r="M167" s="1" t="e">
        <f>$L167&amp;" "&amp;IF(VLOOKUP($K167,新規登録用!$A:$M,2,FALSE)=0,"",VLOOKUP($K167,新規登録用!$A:$M,4,FALSE))</f>
        <v>#N/A</v>
      </c>
      <c r="N167" s="1" t="str">
        <f>IF(VLOOKUP($K167,新規登録用!$A$7:$Q$312,12,FALSE)=0,"",VLOOKUP($K167,新規登録用!$A$7:$Q$312,12,FALSE))</f>
        <v/>
      </c>
      <c r="O167" s="1" t="str">
        <f t="shared" si="7"/>
        <v/>
      </c>
      <c r="P167" s="1" t="str">
        <f t="shared" si="8"/>
        <v>TRUE</v>
      </c>
      <c r="Q167" s="1" t="str">
        <f t="shared" si="9"/>
        <v/>
      </c>
    </row>
    <row r="168" spans="11:17" x14ac:dyDescent="0.2">
      <c r="K168" s="1">
        <v>166</v>
      </c>
      <c r="L168" s="1" t="e">
        <f>VLOOKUP(新規登録用!$C178,※編集不可※選択項目!$A$2:$B$17,2,FALSE)</f>
        <v>#N/A</v>
      </c>
      <c r="M168" s="1" t="e">
        <f>$L168&amp;" "&amp;IF(VLOOKUP($K168,新規登録用!$A:$M,2,FALSE)=0,"",VLOOKUP($K168,新規登録用!$A:$M,4,FALSE))</f>
        <v>#N/A</v>
      </c>
      <c r="N168" s="1" t="str">
        <f>IF(VLOOKUP($K168,新規登録用!$A$7:$Q$312,12,FALSE)=0,"",VLOOKUP($K168,新規登録用!$A$7:$Q$312,12,FALSE))</f>
        <v/>
      </c>
      <c r="O168" s="1" t="str">
        <f t="shared" si="7"/>
        <v/>
      </c>
      <c r="P168" s="1" t="str">
        <f t="shared" si="8"/>
        <v>TRUE</v>
      </c>
      <c r="Q168" s="1" t="str">
        <f t="shared" si="9"/>
        <v/>
      </c>
    </row>
    <row r="169" spans="11:17" x14ac:dyDescent="0.2">
      <c r="K169" s="1">
        <v>167</v>
      </c>
      <c r="L169" s="1" t="e">
        <f>VLOOKUP(新規登録用!$C179,※編集不可※選択項目!$A$2:$B$17,2,FALSE)</f>
        <v>#N/A</v>
      </c>
      <c r="M169" s="1" t="e">
        <f>$L169&amp;" "&amp;IF(VLOOKUP($K169,新規登録用!$A:$M,2,FALSE)=0,"",VLOOKUP($K169,新規登録用!$A:$M,4,FALSE))</f>
        <v>#N/A</v>
      </c>
      <c r="N169" s="1" t="str">
        <f>IF(VLOOKUP($K169,新規登録用!$A$7:$Q$312,12,FALSE)=0,"",VLOOKUP($K169,新規登録用!$A$7:$Q$312,12,FALSE))</f>
        <v/>
      </c>
      <c r="O169" s="1" t="str">
        <f t="shared" si="7"/>
        <v/>
      </c>
      <c r="P169" s="1" t="str">
        <f t="shared" si="8"/>
        <v>TRUE</v>
      </c>
      <c r="Q169" s="1" t="str">
        <f t="shared" si="9"/>
        <v/>
      </c>
    </row>
    <row r="170" spans="11:17" x14ac:dyDescent="0.2">
      <c r="K170" s="1">
        <v>168</v>
      </c>
      <c r="L170" s="1" t="e">
        <f>VLOOKUP(新規登録用!$C180,※編集不可※選択項目!$A$2:$B$17,2,FALSE)</f>
        <v>#N/A</v>
      </c>
      <c r="M170" s="1" t="e">
        <f>$L170&amp;" "&amp;IF(VLOOKUP($K170,新規登録用!$A:$M,2,FALSE)=0,"",VLOOKUP($K170,新規登録用!$A:$M,4,FALSE))</f>
        <v>#N/A</v>
      </c>
      <c r="N170" s="1" t="str">
        <f>IF(VLOOKUP($K170,新規登録用!$A$7:$Q$312,12,FALSE)=0,"",VLOOKUP($K170,新規登録用!$A$7:$Q$312,12,FALSE))</f>
        <v/>
      </c>
      <c r="O170" s="1" t="str">
        <f t="shared" si="7"/>
        <v/>
      </c>
      <c r="P170" s="1" t="str">
        <f t="shared" si="8"/>
        <v>TRUE</v>
      </c>
      <c r="Q170" s="1" t="str">
        <f t="shared" si="9"/>
        <v/>
      </c>
    </row>
    <row r="171" spans="11:17" x14ac:dyDescent="0.2">
      <c r="K171" s="1">
        <v>169</v>
      </c>
      <c r="L171" s="1" t="e">
        <f>VLOOKUP(新規登録用!$C181,※編集不可※選択項目!$A$2:$B$17,2,FALSE)</f>
        <v>#N/A</v>
      </c>
      <c r="M171" s="1" t="e">
        <f>$L171&amp;" "&amp;IF(VLOOKUP($K171,新規登録用!$A:$M,2,FALSE)=0,"",VLOOKUP($K171,新規登録用!$A:$M,4,FALSE))</f>
        <v>#N/A</v>
      </c>
      <c r="N171" s="1" t="str">
        <f>IF(VLOOKUP($K171,新規登録用!$A$7:$Q$312,12,FALSE)=0,"",VLOOKUP($K171,新規登録用!$A$7:$Q$312,12,FALSE))</f>
        <v/>
      </c>
      <c r="O171" s="1" t="str">
        <f t="shared" si="7"/>
        <v/>
      </c>
      <c r="P171" s="1" t="str">
        <f t="shared" si="8"/>
        <v>TRUE</v>
      </c>
      <c r="Q171" s="1" t="str">
        <f t="shared" si="9"/>
        <v/>
      </c>
    </row>
    <row r="172" spans="11:17" x14ac:dyDescent="0.2">
      <c r="K172" s="1">
        <v>170</v>
      </c>
      <c r="L172" s="1" t="e">
        <f>VLOOKUP(新規登録用!$C182,※編集不可※選択項目!$A$2:$B$17,2,FALSE)</f>
        <v>#N/A</v>
      </c>
      <c r="M172" s="1" t="e">
        <f>$L172&amp;" "&amp;IF(VLOOKUP($K172,新規登録用!$A:$M,2,FALSE)=0,"",VLOOKUP($K172,新規登録用!$A:$M,4,FALSE))</f>
        <v>#N/A</v>
      </c>
      <c r="N172" s="1" t="str">
        <f>IF(VLOOKUP($K172,新規登録用!$A$7:$Q$312,12,FALSE)=0,"",VLOOKUP($K172,新規登録用!$A$7:$Q$312,12,FALSE))</f>
        <v/>
      </c>
      <c r="O172" s="1" t="str">
        <f t="shared" si="7"/>
        <v/>
      </c>
      <c r="P172" s="1" t="str">
        <f t="shared" si="8"/>
        <v>TRUE</v>
      </c>
      <c r="Q172" s="1" t="str">
        <f t="shared" si="9"/>
        <v/>
      </c>
    </row>
    <row r="173" spans="11:17" x14ac:dyDescent="0.2">
      <c r="K173" s="1">
        <v>171</v>
      </c>
      <c r="L173" s="1" t="e">
        <f>VLOOKUP(新規登録用!$C183,※編集不可※選択項目!$A$2:$B$17,2,FALSE)</f>
        <v>#N/A</v>
      </c>
      <c r="M173" s="1" t="e">
        <f>$L173&amp;" "&amp;IF(VLOOKUP($K173,新規登録用!$A:$M,2,FALSE)=0,"",VLOOKUP($K173,新規登録用!$A:$M,4,FALSE))</f>
        <v>#N/A</v>
      </c>
      <c r="N173" s="1" t="str">
        <f>IF(VLOOKUP($K173,新規登録用!$A$7:$Q$312,12,FALSE)=0,"",VLOOKUP($K173,新規登録用!$A$7:$Q$312,12,FALSE))</f>
        <v/>
      </c>
      <c r="O173" s="1" t="str">
        <f t="shared" si="7"/>
        <v/>
      </c>
      <c r="P173" s="1" t="str">
        <f t="shared" si="8"/>
        <v>TRUE</v>
      </c>
      <c r="Q173" s="1" t="str">
        <f t="shared" si="9"/>
        <v/>
      </c>
    </row>
    <row r="174" spans="11:17" x14ac:dyDescent="0.2">
      <c r="K174" s="1">
        <v>172</v>
      </c>
      <c r="L174" s="1" t="e">
        <f>VLOOKUP(新規登録用!$C184,※編集不可※選択項目!$A$2:$B$17,2,FALSE)</f>
        <v>#N/A</v>
      </c>
      <c r="M174" s="1" t="e">
        <f>$L174&amp;" "&amp;IF(VLOOKUP($K174,新規登録用!$A:$M,2,FALSE)=0,"",VLOOKUP($K174,新規登録用!$A:$M,4,FALSE))</f>
        <v>#N/A</v>
      </c>
      <c r="N174" s="1" t="str">
        <f>IF(VLOOKUP($K174,新規登録用!$A$7:$Q$312,12,FALSE)=0,"",VLOOKUP($K174,新規登録用!$A$7:$Q$312,12,FALSE))</f>
        <v/>
      </c>
      <c r="O174" s="1" t="str">
        <f t="shared" si="7"/>
        <v/>
      </c>
      <c r="P174" s="1" t="str">
        <f t="shared" si="8"/>
        <v>TRUE</v>
      </c>
      <c r="Q174" s="1" t="str">
        <f t="shared" si="9"/>
        <v/>
      </c>
    </row>
    <row r="175" spans="11:17" x14ac:dyDescent="0.2">
      <c r="K175" s="1">
        <v>173</v>
      </c>
      <c r="L175" s="1" t="e">
        <f>VLOOKUP(新規登録用!$C185,※編集不可※選択項目!$A$2:$B$17,2,FALSE)</f>
        <v>#N/A</v>
      </c>
      <c r="M175" s="1" t="e">
        <f>$L175&amp;" "&amp;IF(VLOOKUP($K175,新規登録用!$A:$M,2,FALSE)=0,"",VLOOKUP($K175,新規登録用!$A:$M,4,FALSE))</f>
        <v>#N/A</v>
      </c>
      <c r="N175" s="1" t="str">
        <f>IF(VLOOKUP($K175,新規登録用!$A$7:$Q$312,12,FALSE)=0,"",VLOOKUP($K175,新規登録用!$A$7:$Q$312,12,FALSE))</f>
        <v/>
      </c>
      <c r="O175" s="1" t="str">
        <f t="shared" si="7"/>
        <v/>
      </c>
      <c r="P175" s="1" t="str">
        <f t="shared" si="8"/>
        <v>TRUE</v>
      </c>
      <c r="Q175" s="1" t="str">
        <f t="shared" si="9"/>
        <v/>
      </c>
    </row>
    <row r="176" spans="11:17" x14ac:dyDescent="0.2">
      <c r="K176" s="1">
        <v>174</v>
      </c>
      <c r="L176" s="1" t="e">
        <f>VLOOKUP(新規登録用!$C186,※編集不可※選択項目!$A$2:$B$17,2,FALSE)</f>
        <v>#N/A</v>
      </c>
      <c r="M176" s="1" t="e">
        <f>$L176&amp;" "&amp;IF(VLOOKUP($K176,新規登録用!$A:$M,2,FALSE)=0,"",VLOOKUP($K176,新規登録用!$A:$M,4,FALSE))</f>
        <v>#N/A</v>
      </c>
      <c r="N176" s="1" t="str">
        <f>IF(VLOOKUP($K176,新規登録用!$A$7:$Q$312,12,FALSE)=0,"",VLOOKUP($K176,新規登録用!$A$7:$Q$312,12,FALSE))</f>
        <v/>
      </c>
      <c r="O176" s="1" t="str">
        <f t="shared" si="7"/>
        <v/>
      </c>
      <c r="P176" s="1" t="str">
        <f t="shared" si="8"/>
        <v>TRUE</v>
      </c>
      <c r="Q176" s="1" t="str">
        <f t="shared" si="9"/>
        <v/>
      </c>
    </row>
    <row r="177" spans="11:17" x14ac:dyDescent="0.2">
      <c r="K177" s="1">
        <v>175</v>
      </c>
      <c r="L177" s="1" t="e">
        <f>VLOOKUP(新規登録用!$C187,※編集不可※選択項目!$A$2:$B$17,2,FALSE)</f>
        <v>#N/A</v>
      </c>
      <c r="M177" s="1" t="e">
        <f>$L177&amp;" "&amp;IF(VLOOKUP($K177,新規登録用!$A:$M,2,FALSE)=0,"",VLOOKUP($K177,新規登録用!$A:$M,4,FALSE))</f>
        <v>#N/A</v>
      </c>
      <c r="N177" s="1" t="str">
        <f>IF(VLOOKUP($K177,新規登録用!$A$7:$Q$312,12,FALSE)=0,"",VLOOKUP($K177,新規登録用!$A$7:$Q$312,12,FALSE))</f>
        <v/>
      </c>
      <c r="O177" s="1" t="str">
        <f t="shared" si="7"/>
        <v/>
      </c>
      <c r="P177" s="1" t="str">
        <f t="shared" si="8"/>
        <v>TRUE</v>
      </c>
      <c r="Q177" s="1" t="str">
        <f t="shared" si="9"/>
        <v/>
      </c>
    </row>
    <row r="178" spans="11:17" x14ac:dyDescent="0.2">
      <c r="K178" s="1">
        <v>176</v>
      </c>
      <c r="L178" s="1" t="e">
        <f>VLOOKUP(新規登録用!$C188,※編集不可※選択項目!$A$2:$B$17,2,FALSE)</f>
        <v>#N/A</v>
      </c>
      <c r="M178" s="1" t="e">
        <f>$L178&amp;" "&amp;IF(VLOOKUP($K178,新規登録用!$A:$M,2,FALSE)=0,"",VLOOKUP($K178,新規登録用!$A:$M,4,FALSE))</f>
        <v>#N/A</v>
      </c>
      <c r="N178" s="1" t="str">
        <f>IF(VLOOKUP($K178,新規登録用!$A$7:$Q$312,12,FALSE)=0,"",VLOOKUP($K178,新規登録用!$A$7:$Q$312,12,FALSE))</f>
        <v/>
      </c>
      <c r="O178" s="1" t="str">
        <f t="shared" si="7"/>
        <v/>
      </c>
      <c r="P178" s="1" t="str">
        <f t="shared" si="8"/>
        <v>TRUE</v>
      </c>
      <c r="Q178" s="1" t="str">
        <f t="shared" si="9"/>
        <v/>
      </c>
    </row>
    <row r="179" spans="11:17" x14ac:dyDescent="0.2">
      <c r="K179" s="1">
        <v>177</v>
      </c>
      <c r="L179" s="1" t="e">
        <f>VLOOKUP(新規登録用!$C189,※編集不可※選択項目!$A$2:$B$17,2,FALSE)</f>
        <v>#N/A</v>
      </c>
      <c r="M179" s="1" t="e">
        <f>$L179&amp;" "&amp;IF(VLOOKUP($K179,新規登録用!$A:$M,2,FALSE)=0,"",VLOOKUP($K179,新規登録用!$A:$M,4,FALSE))</f>
        <v>#N/A</v>
      </c>
      <c r="N179" s="1" t="str">
        <f>IF(VLOOKUP($K179,新規登録用!$A$7:$Q$312,12,FALSE)=0,"",VLOOKUP($K179,新規登録用!$A$7:$Q$312,12,FALSE))</f>
        <v/>
      </c>
      <c r="O179" s="1" t="str">
        <f t="shared" si="7"/>
        <v/>
      </c>
      <c r="P179" s="1" t="str">
        <f t="shared" si="8"/>
        <v>TRUE</v>
      </c>
      <c r="Q179" s="1" t="str">
        <f t="shared" si="9"/>
        <v/>
      </c>
    </row>
    <row r="180" spans="11:17" x14ac:dyDescent="0.2">
      <c r="K180" s="1">
        <v>178</v>
      </c>
      <c r="L180" s="1" t="e">
        <f>VLOOKUP(新規登録用!$C190,※編集不可※選択項目!$A$2:$B$17,2,FALSE)</f>
        <v>#N/A</v>
      </c>
      <c r="M180" s="1" t="e">
        <f>$L180&amp;" "&amp;IF(VLOOKUP($K180,新規登録用!$A:$M,2,FALSE)=0,"",VLOOKUP($K180,新規登録用!$A:$M,4,FALSE))</f>
        <v>#N/A</v>
      </c>
      <c r="N180" s="1" t="str">
        <f>IF(VLOOKUP($K180,新規登録用!$A$7:$Q$312,12,FALSE)=0,"",VLOOKUP($K180,新規登録用!$A$7:$Q$312,12,FALSE))</f>
        <v/>
      </c>
      <c r="O180" s="1" t="str">
        <f t="shared" si="7"/>
        <v/>
      </c>
      <c r="P180" s="1" t="str">
        <f t="shared" si="8"/>
        <v>TRUE</v>
      </c>
      <c r="Q180" s="1" t="str">
        <f t="shared" si="9"/>
        <v/>
      </c>
    </row>
    <row r="181" spans="11:17" x14ac:dyDescent="0.2">
      <c r="K181" s="1">
        <v>179</v>
      </c>
      <c r="L181" s="1" t="e">
        <f>VLOOKUP(新規登録用!$C191,※編集不可※選択項目!$A$2:$B$17,2,FALSE)</f>
        <v>#N/A</v>
      </c>
      <c r="M181" s="1" t="e">
        <f>$L181&amp;" "&amp;IF(VLOOKUP($K181,新規登録用!$A:$M,2,FALSE)=0,"",VLOOKUP($K181,新規登録用!$A:$M,4,FALSE))</f>
        <v>#N/A</v>
      </c>
      <c r="N181" s="1" t="str">
        <f>IF(VLOOKUP($K181,新規登録用!$A$7:$Q$312,12,FALSE)=0,"",VLOOKUP($K181,新規登録用!$A$7:$Q$312,12,FALSE))</f>
        <v/>
      </c>
      <c r="O181" s="1" t="str">
        <f t="shared" si="7"/>
        <v/>
      </c>
      <c r="P181" s="1" t="str">
        <f t="shared" si="8"/>
        <v>TRUE</v>
      </c>
      <c r="Q181" s="1" t="str">
        <f t="shared" si="9"/>
        <v/>
      </c>
    </row>
    <row r="182" spans="11:17" x14ac:dyDescent="0.2">
      <c r="K182" s="1">
        <v>180</v>
      </c>
      <c r="L182" s="1" t="e">
        <f>VLOOKUP(新規登録用!$C192,※編集不可※選択項目!$A$2:$B$17,2,FALSE)</f>
        <v>#N/A</v>
      </c>
      <c r="M182" s="1" t="e">
        <f>$L182&amp;" "&amp;IF(VLOOKUP($K182,新規登録用!$A:$M,2,FALSE)=0,"",VLOOKUP($K182,新規登録用!$A:$M,4,FALSE))</f>
        <v>#N/A</v>
      </c>
      <c r="N182" s="1" t="str">
        <f>IF(VLOOKUP($K182,新規登録用!$A$7:$Q$312,12,FALSE)=0,"",VLOOKUP($K182,新規登録用!$A$7:$Q$312,12,FALSE))</f>
        <v/>
      </c>
      <c r="O182" s="1" t="str">
        <f t="shared" si="7"/>
        <v/>
      </c>
      <c r="P182" s="1" t="str">
        <f t="shared" si="8"/>
        <v>TRUE</v>
      </c>
      <c r="Q182" s="1" t="str">
        <f t="shared" si="9"/>
        <v/>
      </c>
    </row>
    <row r="183" spans="11:17" x14ac:dyDescent="0.2">
      <c r="K183" s="1">
        <v>181</v>
      </c>
      <c r="L183" s="1" t="e">
        <f>VLOOKUP(新規登録用!$C193,※編集不可※選択項目!$A$2:$B$17,2,FALSE)</f>
        <v>#N/A</v>
      </c>
      <c r="M183" s="1" t="e">
        <f>$L183&amp;" "&amp;IF(VLOOKUP($K183,新規登録用!$A:$M,2,FALSE)=0,"",VLOOKUP($K183,新規登録用!$A:$M,4,FALSE))</f>
        <v>#N/A</v>
      </c>
      <c r="N183" s="1" t="str">
        <f>IF(VLOOKUP($K183,新規登録用!$A$7:$Q$312,12,FALSE)=0,"",VLOOKUP($K183,新規登録用!$A$7:$Q$312,12,FALSE))</f>
        <v/>
      </c>
      <c r="O183" s="1" t="str">
        <f t="shared" si="7"/>
        <v/>
      </c>
      <c r="P183" s="1" t="str">
        <f t="shared" si="8"/>
        <v>TRUE</v>
      </c>
      <c r="Q183" s="1" t="str">
        <f t="shared" si="9"/>
        <v/>
      </c>
    </row>
    <row r="184" spans="11:17" x14ac:dyDescent="0.2">
      <c r="K184" s="1">
        <v>182</v>
      </c>
      <c r="L184" s="1" t="e">
        <f>VLOOKUP(新規登録用!$C194,※編集不可※選択項目!$A$2:$B$17,2,FALSE)</f>
        <v>#N/A</v>
      </c>
      <c r="M184" s="1" t="e">
        <f>$L184&amp;" "&amp;IF(VLOOKUP($K184,新規登録用!$A:$M,2,FALSE)=0,"",VLOOKUP($K184,新規登録用!$A:$M,4,FALSE))</f>
        <v>#N/A</v>
      </c>
      <c r="N184" s="1" t="str">
        <f>IF(VLOOKUP($K184,新規登録用!$A$7:$Q$312,12,FALSE)=0,"",VLOOKUP($K184,新規登録用!$A$7:$Q$312,12,FALSE))</f>
        <v/>
      </c>
      <c r="O184" s="1" t="str">
        <f t="shared" si="7"/>
        <v/>
      </c>
      <c r="P184" s="1" t="str">
        <f t="shared" si="8"/>
        <v>TRUE</v>
      </c>
      <c r="Q184" s="1" t="str">
        <f t="shared" si="9"/>
        <v/>
      </c>
    </row>
    <row r="185" spans="11:17" x14ac:dyDescent="0.2">
      <c r="K185" s="1">
        <v>183</v>
      </c>
      <c r="L185" s="1" t="e">
        <f>VLOOKUP(新規登録用!$C195,※編集不可※選択項目!$A$2:$B$17,2,FALSE)</f>
        <v>#N/A</v>
      </c>
      <c r="M185" s="1" t="e">
        <f>$L185&amp;" "&amp;IF(VLOOKUP($K185,新規登録用!$A:$M,2,FALSE)=0,"",VLOOKUP($K185,新規登録用!$A:$M,4,FALSE))</f>
        <v>#N/A</v>
      </c>
      <c r="N185" s="1" t="str">
        <f>IF(VLOOKUP($K185,新規登録用!$A$7:$Q$312,12,FALSE)=0,"",VLOOKUP($K185,新規登録用!$A$7:$Q$312,12,FALSE))</f>
        <v/>
      </c>
      <c r="O185" s="1" t="str">
        <f t="shared" si="7"/>
        <v/>
      </c>
      <c r="P185" s="1" t="str">
        <f t="shared" si="8"/>
        <v>TRUE</v>
      </c>
      <c r="Q185" s="1" t="str">
        <f t="shared" si="9"/>
        <v/>
      </c>
    </row>
    <row r="186" spans="11:17" x14ac:dyDescent="0.2">
      <c r="K186" s="1">
        <v>184</v>
      </c>
      <c r="L186" s="1" t="e">
        <f>VLOOKUP(新規登録用!$C196,※編集不可※選択項目!$A$2:$B$17,2,FALSE)</f>
        <v>#N/A</v>
      </c>
      <c r="M186" s="1" t="e">
        <f>$L186&amp;" "&amp;IF(VLOOKUP($K186,新規登録用!$A:$M,2,FALSE)=0,"",VLOOKUP($K186,新規登録用!$A:$M,4,FALSE))</f>
        <v>#N/A</v>
      </c>
      <c r="N186" s="1" t="str">
        <f>IF(VLOOKUP($K186,新規登録用!$A$7:$Q$312,12,FALSE)=0,"",VLOOKUP($K186,新規登録用!$A$7:$Q$312,12,FALSE))</f>
        <v/>
      </c>
      <c r="O186" s="1" t="str">
        <f t="shared" si="7"/>
        <v/>
      </c>
      <c r="P186" s="1" t="str">
        <f t="shared" si="8"/>
        <v>TRUE</v>
      </c>
      <c r="Q186" s="1" t="str">
        <f t="shared" si="9"/>
        <v/>
      </c>
    </row>
    <row r="187" spans="11:17" x14ac:dyDescent="0.2">
      <c r="K187" s="1">
        <v>185</v>
      </c>
      <c r="L187" s="1" t="e">
        <f>VLOOKUP(新規登録用!$C197,※編集不可※選択項目!$A$2:$B$17,2,FALSE)</f>
        <v>#N/A</v>
      </c>
      <c r="M187" s="1" t="e">
        <f>$L187&amp;" "&amp;IF(VLOOKUP($K187,新規登録用!$A:$M,2,FALSE)=0,"",VLOOKUP($K187,新規登録用!$A:$M,4,FALSE))</f>
        <v>#N/A</v>
      </c>
      <c r="N187" s="1" t="str">
        <f>IF(VLOOKUP($K187,新規登録用!$A$7:$Q$312,12,FALSE)=0,"",VLOOKUP($K187,新規登録用!$A$7:$Q$312,12,FALSE))</f>
        <v/>
      </c>
      <c r="O187" s="1" t="str">
        <f t="shared" si="7"/>
        <v/>
      </c>
      <c r="P187" s="1" t="str">
        <f t="shared" si="8"/>
        <v>TRUE</v>
      </c>
      <c r="Q187" s="1" t="str">
        <f t="shared" si="9"/>
        <v/>
      </c>
    </row>
    <row r="188" spans="11:17" x14ac:dyDescent="0.2">
      <c r="K188" s="1">
        <v>186</v>
      </c>
      <c r="L188" s="1" t="e">
        <f>VLOOKUP(新規登録用!$C198,※編集不可※選択項目!$A$2:$B$17,2,FALSE)</f>
        <v>#N/A</v>
      </c>
      <c r="M188" s="1" t="e">
        <f>$L188&amp;" "&amp;IF(VLOOKUP($K188,新規登録用!$A:$M,2,FALSE)=0,"",VLOOKUP($K188,新規登録用!$A:$M,4,FALSE))</f>
        <v>#N/A</v>
      </c>
      <c r="N188" s="1" t="str">
        <f>IF(VLOOKUP($K188,新規登録用!$A$7:$Q$312,12,FALSE)=0,"",VLOOKUP($K188,新規登録用!$A$7:$Q$312,12,FALSE))</f>
        <v/>
      </c>
      <c r="O188" s="1" t="str">
        <f t="shared" si="7"/>
        <v/>
      </c>
      <c r="P188" s="1" t="str">
        <f t="shared" si="8"/>
        <v>TRUE</v>
      </c>
      <c r="Q188" s="1" t="str">
        <f t="shared" si="9"/>
        <v/>
      </c>
    </row>
    <row r="189" spans="11:17" x14ac:dyDescent="0.2">
      <c r="K189" s="1">
        <v>187</v>
      </c>
      <c r="L189" s="1" t="e">
        <f>VLOOKUP(新規登録用!$C199,※編集不可※選択項目!$A$2:$B$17,2,FALSE)</f>
        <v>#N/A</v>
      </c>
      <c r="M189" s="1" t="e">
        <f>$L189&amp;" "&amp;IF(VLOOKUP($K189,新規登録用!$A:$M,2,FALSE)=0,"",VLOOKUP($K189,新規登録用!$A:$M,4,FALSE))</f>
        <v>#N/A</v>
      </c>
      <c r="N189" s="1" t="str">
        <f>IF(VLOOKUP($K189,新規登録用!$A$7:$Q$312,12,FALSE)=0,"",VLOOKUP($K189,新規登録用!$A$7:$Q$312,12,FALSE))</f>
        <v/>
      </c>
      <c r="O189" s="1" t="str">
        <f t="shared" si="7"/>
        <v/>
      </c>
      <c r="P189" s="1" t="str">
        <f t="shared" si="8"/>
        <v>TRUE</v>
      </c>
      <c r="Q189" s="1" t="str">
        <f t="shared" si="9"/>
        <v/>
      </c>
    </row>
    <row r="190" spans="11:17" x14ac:dyDescent="0.2">
      <c r="K190" s="1">
        <v>188</v>
      </c>
      <c r="L190" s="1" t="e">
        <f>VLOOKUP(新規登録用!$C200,※編集不可※選択項目!$A$2:$B$17,2,FALSE)</f>
        <v>#N/A</v>
      </c>
      <c r="M190" s="1" t="e">
        <f>$L190&amp;" "&amp;IF(VLOOKUP($K190,新規登録用!$A:$M,2,FALSE)=0,"",VLOOKUP($K190,新規登録用!$A:$M,4,FALSE))</f>
        <v>#N/A</v>
      </c>
      <c r="N190" s="1" t="str">
        <f>IF(VLOOKUP($K190,新規登録用!$A$7:$Q$312,12,FALSE)=0,"",VLOOKUP($K190,新規登録用!$A$7:$Q$312,12,FALSE))</f>
        <v/>
      </c>
      <c r="O190" s="1" t="str">
        <f t="shared" si="7"/>
        <v/>
      </c>
      <c r="P190" s="1" t="str">
        <f t="shared" si="8"/>
        <v>TRUE</v>
      </c>
      <c r="Q190" s="1" t="str">
        <f t="shared" si="9"/>
        <v/>
      </c>
    </row>
    <row r="191" spans="11:17" x14ac:dyDescent="0.2">
      <c r="K191" s="1">
        <v>189</v>
      </c>
      <c r="L191" s="1" t="e">
        <f>VLOOKUP(新規登録用!$C201,※編集不可※選択項目!$A$2:$B$17,2,FALSE)</f>
        <v>#N/A</v>
      </c>
      <c r="M191" s="1" t="e">
        <f>$L191&amp;" "&amp;IF(VLOOKUP($K191,新規登録用!$A:$M,2,FALSE)=0,"",VLOOKUP($K191,新規登録用!$A:$M,4,FALSE))</f>
        <v>#N/A</v>
      </c>
      <c r="N191" s="1" t="str">
        <f>IF(VLOOKUP($K191,新規登録用!$A$7:$Q$312,12,FALSE)=0,"",VLOOKUP($K191,新規登録用!$A$7:$Q$312,12,FALSE))</f>
        <v/>
      </c>
      <c r="O191" s="1" t="str">
        <f t="shared" si="7"/>
        <v/>
      </c>
      <c r="P191" s="1" t="str">
        <f t="shared" si="8"/>
        <v>TRUE</v>
      </c>
      <c r="Q191" s="1" t="str">
        <f t="shared" si="9"/>
        <v/>
      </c>
    </row>
    <row r="192" spans="11:17" x14ac:dyDescent="0.2">
      <c r="K192" s="1">
        <v>190</v>
      </c>
      <c r="L192" s="1" t="e">
        <f>VLOOKUP(新規登録用!$C202,※編集不可※選択項目!$A$2:$B$17,2,FALSE)</f>
        <v>#N/A</v>
      </c>
      <c r="M192" s="1" t="e">
        <f>$L192&amp;" "&amp;IF(VLOOKUP($K192,新規登録用!$A:$M,2,FALSE)=0,"",VLOOKUP($K192,新規登録用!$A:$M,4,FALSE))</f>
        <v>#N/A</v>
      </c>
      <c r="N192" s="1" t="str">
        <f>IF(VLOOKUP($K192,新規登録用!$A$7:$Q$312,12,FALSE)=0,"",VLOOKUP($K192,新規登録用!$A$7:$Q$312,12,FALSE))</f>
        <v/>
      </c>
      <c r="O192" s="1" t="str">
        <f t="shared" si="7"/>
        <v/>
      </c>
      <c r="P192" s="1" t="str">
        <f t="shared" si="8"/>
        <v>TRUE</v>
      </c>
      <c r="Q192" s="1" t="str">
        <f t="shared" si="9"/>
        <v/>
      </c>
    </row>
    <row r="193" spans="11:17" x14ac:dyDescent="0.2">
      <c r="K193" s="1">
        <v>191</v>
      </c>
      <c r="L193" s="1" t="e">
        <f>VLOOKUP(新規登録用!$C203,※編集不可※選択項目!$A$2:$B$17,2,FALSE)</f>
        <v>#N/A</v>
      </c>
      <c r="M193" s="1" t="e">
        <f>$L193&amp;" "&amp;IF(VLOOKUP($K193,新規登録用!$A:$M,2,FALSE)=0,"",VLOOKUP($K193,新規登録用!$A:$M,4,FALSE))</f>
        <v>#N/A</v>
      </c>
      <c r="N193" s="1" t="str">
        <f>IF(VLOOKUP($K193,新規登録用!$A$7:$Q$312,12,FALSE)=0,"",VLOOKUP($K193,新規登録用!$A$7:$Q$312,12,FALSE))</f>
        <v/>
      </c>
      <c r="O193" s="1" t="str">
        <f t="shared" si="7"/>
        <v/>
      </c>
      <c r="P193" s="1" t="str">
        <f t="shared" si="8"/>
        <v>TRUE</v>
      </c>
      <c r="Q193" s="1" t="str">
        <f t="shared" si="9"/>
        <v/>
      </c>
    </row>
    <row r="194" spans="11:17" x14ac:dyDescent="0.2">
      <c r="K194" s="1">
        <v>192</v>
      </c>
      <c r="L194" s="1" t="e">
        <f>VLOOKUP(新規登録用!$C204,※編集不可※選択項目!$A$2:$B$17,2,FALSE)</f>
        <v>#N/A</v>
      </c>
      <c r="M194" s="1" t="e">
        <f>$L194&amp;" "&amp;IF(VLOOKUP($K194,新規登録用!$A:$M,2,FALSE)=0,"",VLOOKUP($K194,新規登録用!$A:$M,4,FALSE))</f>
        <v>#N/A</v>
      </c>
      <c r="N194" s="1" t="str">
        <f>IF(VLOOKUP($K194,新規登録用!$A$7:$Q$312,12,FALSE)=0,"",VLOOKUP($K194,新規登録用!$A$7:$Q$312,12,FALSE))</f>
        <v/>
      </c>
      <c r="O194" s="1" t="str">
        <f t="shared" si="7"/>
        <v/>
      </c>
      <c r="P194" s="1" t="str">
        <f t="shared" si="8"/>
        <v>TRUE</v>
      </c>
      <c r="Q194" s="1" t="str">
        <f t="shared" si="9"/>
        <v/>
      </c>
    </row>
    <row r="195" spans="11:17" x14ac:dyDescent="0.2">
      <c r="K195" s="1">
        <v>193</v>
      </c>
      <c r="L195" s="1" t="e">
        <f>VLOOKUP(新規登録用!$C205,※編集不可※選択項目!$A$2:$B$17,2,FALSE)</f>
        <v>#N/A</v>
      </c>
      <c r="M195" s="1" t="e">
        <f>$L195&amp;" "&amp;IF(VLOOKUP($K195,新規登録用!$A:$M,2,FALSE)=0,"",VLOOKUP($K195,新規登録用!$A:$M,4,FALSE))</f>
        <v>#N/A</v>
      </c>
      <c r="N195" s="1" t="str">
        <f>IF(VLOOKUP($K195,新規登録用!$A$7:$Q$312,12,FALSE)=0,"",VLOOKUP($K195,新規登録用!$A$7:$Q$312,12,FALSE))</f>
        <v/>
      </c>
      <c r="O195" s="1" t="str">
        <f t="shared" si="7"/>
        <v/>
      </c>
      <c r="P195" s="1" t="str">
        <f t="shared" si="8"/>
        <v>TRUE</v>
      </c>
      <c r="Q195" s="1" t="str">
        <f t="shared" si="9"/>
        <v/>
      </c>
    </row>
    <row r="196" spans="11:17" x14ac:dyDescent="0.2">
      <c r="K196" s="1">
        <v>194</v>
      </c>
      <c r="L196" s="1" t="e">
        <f>VLOOKUP(新規登録用!$C206,※編集不可※選択項目!$A$2:$B$17,2,FALSE)</f>
        <v>#N/A</v>
      </c>
      <c r="M196" s="1" t="e">
        <f>$L196&amp;" "&amp;IF(VLOOKUP($K196,新規登録用!$A:$M,2,FALSE)=0,"",VLOOKUP($K196,新規登録用!$A:$M,4,FALSE))</f>
        <v>#N/A</v>
      </c>
      <c r="N196" s="1" t="str">
        <f>IF(VLOOKUP($K196,新規登録用!$A$7:$Q$312,12,FALSE)=0,"",VLOOKUP($K196,新規登録用!$A$7:$Q$312,12,FALSE))</f>
        <v/>
      </c>
      <c r="O196" s="1" t="str">
        <f t="shared" ref="O196:O259" si="10">IFERROR(VLOOKUP($M196,$F$3:$G$31,2,FALSE),"")</f>
        <v/>
      </c>
      <c r="P196" s="1" t="str">
        <f t="shared" ref="P196:P259" si="11">IF($N196&lt;=$O196,"TRUE","FALSE")</f>
        <v>TRUE</v>
      </c>
      <c r="Q196" s="1" t="str">
        <f t="shared" ref="Q196:Q259" si="12">IFERROR(VLOOKUP(M196,$A$38:$B$53,2,FALSE),"")</f>
        <v/>
      </c>
    </row>
    <row r="197" spans="11:17" x14ac:dyDescent="0.2">
      <c r="K197" s="1">
        <v>195</v>
      </c>
      <c r="L197" s="1" t="e">
        <f>VLOOKUP(新規登録用!$C207,※編集不可※選択項目!$A$2:$B$17,2,FALSE)</f>
        <v>#N/A</v>
      </c>
      <c r="M197" s="1" t="e">
        <f>$L197&amp;" "&amp;IF(VLOOKUP($K197,新規登録用!$A:$M,2,FALSE)=0,"",VLOOKUP($K197,新規登録用!$A:$M,4,FALSE))</f>
        <v>#N/A</v>
      </c>
      <c r="N197" s="1" t="str">
        <f>IF(VLOOKUP($K197,新規登録用!$A$7:$Q$312,12,FALSE)=0,"",VLOOKUP($K197,新規登録用!$A$7:$Q$312,12,FALSE))</f>
        <v/>
      </c>
      <c r="O197" s="1" t="str">
        <f t="shared" si="10"/>
        <v/>
      </c>
      <c r="P197" s="1" t="str">
        <f t="shared" si="11"/>
        <v>TRUE</v>
      </c>
      <c r="Q197" s="1" t="str">
        <f t="shared" si="12"/>
        <v/>
      </c>
    </row>
    <row r="198" spans="11:17" x14ac:dyDescent="0.2">
      <c r="K198" s="1">
        <v>196</v>
      </c>
      <c r="L198" s="1" t="e">
        <f>VLOOKUP(新規登録用!$C208,※編集不可※選択項目!$A$2:$B$17,2,FALSE)</f>
        <v>#N/A</v>
      </c>
      <c r="M198" s="1" t="e">
        <f>$L198&amp;" "&amp;IF(VLOOKUP($K198,新規登録用!$A:$M,2,FALSE)=0,"",VLOOKUP($K198,新規登録用!$A:$M,4,FALSE))</f>
        <v>#N/A</v>
      </c>
      <c r="N198" s="1" t="str">
        <f>IF(VLOOKUP($K198,新規登録用!$A$7:$Q$312,12,FALSE)=0,"",VLOOKUP($K198,新規登録用!$A$7:$Q$312,12,FALSE))</f>
        <v/>
      </c>
      <c r="O198" s="1" t="str">
        <f t="shared" si="10"/>
        <v/>
      </c>
      <c r="P198" s="1" t="str">
        <f t="shared" si="11"/>
        <v>TRUE</v>
      </c>
      <c r="Q198" s="1" t="str">
        <f t="shared" si="12"/>
        <v/>
      </c>
    </row>
    <row r="199" spans="11:17" x14ac:dyDescent="0.2">
      <c r="K199" s="1">
        <v>197</v>
      </c>
      <c r="L199" s="1" t="e">
        <f>VLOOKUP(新規登録用!$C209,※編集不可※選択項目!$A$2:$B$17,2,FALSE)</f>
        <v>#N/A</v>
      </c>
      <c r="M199" s="1" t="e">
        <f>$L199&amp;" "&amp;IF(VLOOKUP($K199,新規登録用!$A:$M,2,FALSE)=0,"",VLOOKUP($K199,新規登録用!$A:$M,4,FALSE))</f>
        <v>#N/A</v>
      </c>
      <c r="N199" s="1" t="str">
        <f>IF(VLOOKUP($K199,新規登録用!$A$7:$Q$312,12,FALSE)=0,"",VLOOKUP($K199,新規登録用!$A$7:$Q$312,12,FALSE))</f>
        <v/>
      </c>
      <c r="O199" s="1" t="str">
        <f t="shared" si="10"/>
        <v/>
      </c>
      <c r="P199" s="1" t="str">
        <f t="shared" si="11"/>
        <v>TRUE</v>
      </c>
      <c r="Q199" s="1" t="str">
        <f t="shared" si="12"/>
        <v/>
      </c>
    </row>
    <row r="200" spans="11:17" x14ac:dyDescent="0.2">
      <c r="K200" s="1">
        <v>198</v>
      </c>
      <c r="L200" s="1" t="e">
        <f>VLOOKUP(新規登録用!$C210,※編集不可※選択項目!$A$2:$B$17,2,FALSE)</f>
        <v>#N/A</v>
      </c>
      <c r="M200" s="1" t="e">
        <f>$L200&amp;" "&amp;IF(VLOOKUP($K200,新規登録用!$A:$M,2,FALSE)=0,"",VLOOKUP($K200,新規登録用!$A:$M,4,FALSE))</f>
        <v>#N/A</v>
      </c>
      <c r="N200" s="1" t="str">
        <f>IF(VLOOKUP($K200,新規登録用!$A$7:$Q$312,12,FALSE)=0,"",VLOOKUP($K200,新規登録用!$A$7:$Q$312,12,FALSE))</f>
        <v/>
      </c>
      <c r="O200" s="1" t="str">
        <f t="shared" si="10"/>
        <v/>
      </c>
      <c r="P200" s="1" t="str">
        <f t="shared" si="11"/>
        <v>TRUE</v>
      </c>
      <c r="Q200" s="1" t="str">
        <f t="shared" si="12"/>
        <v/>
      </c>
    </row>
    <row r="201" spans="11:17" x14ac:dyDescent="0.2">
      <c r="K201" s="1">
        <v>199</v>
      </c>
      <c r="L201" s="1" t="e">
        <f>VLOOKUP(新規登録用!$C211,※編集不可※選択項目!$A$2:$B$17,2,FALSE)</f>
        <v>#N/A</v>
      </c>
      <c r="M201" s="1" t="e">
        <f>$L201&amp;" "&amp;IF(VLOOKUP($K201,新規登録用!$A:$M,2,FALSE)=0,"",VLOOKUP($K201,新規登録用!$A:$M,4,FALSE))</f>
        <v>#N/A</v>
      </c>
      <c r="N201" s="1" t="str">
        <f>IF(VLOOKUP($K201,新規登録用!$A$7:$Q$312,12,FALSE)=0,"",VLOOKUP($K201,新規登録用!$A$7:$Q$312,12,FALSE))</f>
        <v/>
      </c>
      <c r="O201" s="1" t="str">
        <f t="shared" si="10"/>
        <v/>
      </c>
      <c r="P201" s="1" t="str">
        <f t="shared" si="11"/>
        <v>TRUE</v>
      </c>
      <c r="Q201" s="1" t="str">
        <f t="shared" si="12"/>
        <v/>
      </c>
    </row>
    <row r="202" spans="11:17" x14ac:dyDescent="0.2">
      <c r="K202" s="1">
        <v>200</v>
      </c>
      <c r="L202" s="1" t="e">
        <f>VLOOKUP(新規登録用!$C212,※編集不可※選択項目!$A$2:$B$17,2,FALSE)</f>
        <v>#N/A</v>
      </c>
      <c r="M202" s="1" t="e">
        <f>$L202&amp;" "&amp;IF(VLOOKUP($K202,新規登録用!$A:$M,2,FALSE)=0,"",VLOOKUP($K202,新規登録用!$A:$M,4,FALSE))</f>
        <v>#N/A</v>
      </c>
      <c r="N202" s="1" t="str">
        <f>IF(VLOOKUP($K202,新規登録用!$A$7:$Q$312,12,FALSE)=0,"",VLOOKUP($K202,新規登録用!$A$7:$Q$312,12,FALSE))</f>
        <v/>
      </c>
      <c r="O202" s="1" t="str">
        <f t="shared" si="10"/>
        <v/>
      </c>
      <c r="P202" s="1" t="str">
        <f t="shared" si="11"/>
        <v>TRUE</v>
      </c>
      <c r="Q202" s="1" t="str">
        <f t="shared" si="12"/>
        <v/>
      </c>
    </row>
    <row r="203" spans="11:17" x14ac:dyDescent="0.2">
      <c r="K203" s="1">
        <v>201</v>
      </c>
      <c r="L203" s="1" t="e">
        <f>VLOOKUP(新規登録用!$C213,※編集不可※選択項目!$A$2:$B$17,2,FALSE)</f>
        <v>#N/A</v>
      </c>
      <c r="M203" s="1" t="e">
        <f>$L203&amp;" "&amp;IF(VLOOKUP($K203,新規登録用!$A:$M,2,FALSE)=0,"",VLOOKUP($K203,新規登録用!$A:$M,4,FALSE))</f>
        <v>#N/A</v>
      </c>
      <c r="N203" s="1" t="str">
        <f>IF(VLOOKUP($K203,新規登録用!$A$7:$Q$312,12,FALSE)=0,"",VLOOKUP($K203,新規登録用!$A$7:$Q$312,12,FALSE))</f>
        <v/>
      </c>
      <c r="O203" s="1" t="str">
        <f t="shared" si="10"/>
        <v/>
      </c>
      <c r="P203" s="1" t="str">
        <f t="shared" si="11"/>
        <v>TRUE</v>
      </c>
      <c r="Q203" s="1" t="str">
        <f t="shared" si="12"/>
        <v/>
      </c>
    </row>
    <row r="204" spans="11:17" x14ac:dyDescent="0.2">
      <c r="K204" s="1">
        <v>202</v>
      </c>
      <c r="L204" s="1" t="e">
        <f>VLOOKUP(新規登録用!$C214,※編集不可※選択項目!$A$2:$B$17,2,FALSE)</f>
        <v>#N/A</v>
      </c>
      <c r="M204" s="1" t="e">
        <f>$L204&amp;" "&amp;IF(VLOOKUP($K204,新規登録用!$A:$M,2,FALSE)=0,"",VLOOKUP($K204,新規登録用!$A:$M,4,FALSE))</f>
        <v>#N/A</v>
      </c>
      <c r="N204" s="1" t="str">
        <f>IF(VLOOKUP($K204,新規登録用!$A$7:$Q$312,12,FALSE)=0,"",VLOOKUP($K204,新規登録用!$A$7:$Q$312,12,FALSE))</f>
        <v/>
      </c>
      <c r="O204" s="1" t="str">
        <f t="shared" si="10"/>
        <v/>
      </c>
      <c r="P204" s="1" t="str">
        <f t="shared" si="11"/>
        <v>TRUE</v>
      </c>
      <c r="Q204" s="1" t="str">
        <f t="shared" si="12"/>
        <v/>
      </c>
    </row>
    <row r="205" spans="11:17" x14ac:dyDescent="0.2">
      <c r="K205" s="1">
        <v>203</v>
      </c>
      <c r="L205" s="1" t="e">
        <f>VLOOKUP(新規登録用!$C215,※編集不可※選択項目!$A$2:$B$17,2,FALSE)</f>
        <v>#N/A</v>
      </c>
      <c r="M205" s="1" t="e">
        <f>$L205&amp;" "&amp;IF(VLOOKUP($K205,新規登録用!$A:$M,2,FALSE)=0,"",VLOOKUP($K205,新規登録用!$A:$M,4,FALSE))</f>
        <v>#N/A</v>
      </c>
      <c r="N205" s="1" t="str">
        <f>IF(VLOOKUP($K205,新規登録用!$A$7:$Q$312,12,FALSE)=0,"",VLOOKUP($K205,新規登録用!$A$7:$Q$312,12,FALSE))</f>
        <v/>
      </c>
      <c r="O205" s="1" t="str">
        <f t="shared" si="10"/>
        <v/>
      </c>
      <c r="P205" s="1" t="str">
        <f t="shared" si="11"/>
        <v>TRUE</v>
      </c>
      <c r="Q205" s="1" t="str">
        <f t="shared" si="12"/>
        <v/>
      </c>
    </row>
    <row r="206" spans="11:17" x14ac:dyDescent="0.2">
      <c r="K206" s="1">
        <v>204</v>
      </c>
      <c r="L206" s="1" t="e">
        <f>VLOOKUP(新規登録用!$C216,※編集不可※選択項目!$A$2:$B$17,2,FALSE)</f>
        <v>#N/A</v>
      </c>
      <c r="M206" s="1" t="e">
        <f>$L206&amp;" "&amp;IF(VLOOKUP($K206,新規登録用!$A:$M,2,FALSE)=0,"",VLOOKUP($K206,新規登録用!$A:$M,4,FALSE))</f>
        <v>#N/A</v>
      </c>
      <c r="N206" s="1" t="str">
        <f>IF(VLOOKUP($K206,新規登録用!$A$7:$Q$312,12,FALSE)=0,"",VLOOKUP($K206,新規登録用!$A$7:$Q$312,12,FALSE))</f>
        <v/>
      </c>
      <c r="O206" s="1" t="str">
        <f t="shared" si="10"/>
        <v/>
      </c>
      <c r="P206" s="1" t="str">
        <f t="shared" si="11"/>
        <v>TRUE</v>
      </c>
      <c r="Q206" s="1" t="str">
        <f t="shared" si="12"/>
        <v/>
      </c>
    </row>
    <row r="207" spans="11:17" x14ac:dyDescent="0.2">
      <c r="K207" s="1">
        <v>205</v>
      </c>
      <c r="L207" s="1" t="e">
        <f>VLOOKUP(新規登録用!$C217,※編集不可※選択項目!$A$2:$B$17,2,FALSE)</f>
        <v>#N/A</v>
      </c>
      <c r="M207" s="1" t="e">
        <f>$L207&amp;" "&amp;IF(VLOOKUP($K207,新規登録用!$A:$M,2,FALSE)=0,"",VLOOKUP($K207,新規登録用!$A:$M,4,FALSE))</f>
        <v>#N/A</v>
      </c>
      <c r="N207" s="1" t="str">
        <f>IF(VLOOKUP($K207,新規登録用!$A$7:$Q$312,12,FALSE)=0,"",VLOOKUP($K207,新規登録用!$A$7:$Q$312,12,FALSE))</f>
        <v/>
      </c>
      <c r="O207" s="1" t="str">
        <f t="shared" si="10"/>
        <v/>
      </c>
      <c r="P207" s="1" t="str">
        <f t="shared" si="11"/>
        <v>TRUE</v>
      </c>
      <c r="Q207" s="1" t="str">
        <f t="shared" si="12"/>
        <v/>
      </c>
    </row>
    <row r="208" spans="11:17" x14ac:dyDescent="0.2">
      <c r="K208" s="1">
        <v>206</v>
      </c>
      <c r="L208" s="1" t="e">
        <f>VLOOKUP(新規登録用!$C218,※編集不可※選択項目!$A$2:$B$17,2,FALSE)</f>
        <v>#N/A</v>
      </c>
      <c r="M208" s="1" t="e">
        <f>$L208&amp;" "&amp;IF(VLOOKUP($K208,新規登録用!$A:$M,2,FALSE)=0,"",VLOOKUP($K208,新規登録用!$A:$M,4,FALSE))</f>
        <v>#N/A</v>
      </c>
      <c r="N208" s="1" t="str">
        <f>IF(VLOOKUP($K208,新規登録用!$A$7:$Q$312,12,FALSE)=0,"",VLOOKUP($K208,新規登録用!$A$7:$Q$312,12,FALSE))</f>
        <v/>
      </c>
      <c r="O208" s="1" t="str">
        <f t="shared" si="10"/>
        <v/>
      </c>
      <c r="P208" s="1" t="str">
        <f t="shared" si="11"/>
        <v>TRUE</v>
      </c>
      <c r="Q208" s="1" t="str">
        <f t="shared" si="12"/>
        <v/>
      </c>
    </row>
    <row r="209" spans="11:17" x14ac:dyDescent="0.2">
      <c r="K209" s="1">
        <v>207</v>
      </c>
      <c r="L209" s="1" t="e">
        <f>VLOOKUP(新規登録用!$C219,※編集不可※選択項目!$A$2:$B$17,2,FALSE)</f>
        <v>#N/A</v>
      </c>
      <c r="M209" s="1" t="e">
        <f>$L209&amp;" "&amp;IF(VLOOKUP($K209,新規登録用!$A:$M,2,FALSE)=0,"",VLOOKUP($K209,新規登録用!$A:$M,4,FALSE))</f>
        <v>#N/A</v>
      </c>
      <c r="N209" s="1" t="str">
        <f>IF(VLOOKUP($K209,新規登録用!$A$7:$Q$312,12,FALSE)=0,"",VLOOKUP($K209,新規登録用!$A$7:$Q$312,12,FALSE))</f>
        <v/>
      </c>
      <c r="O209" s="1" t="str">
        <f t="shared" si="10"/>
        <v/>
      </c>
      <c r="P209" s="1" t="str">
        <f t="shared" si="11"/>
        <v>TRUE</v>
      </c>
      <c r="Q209" s="1" t="str">
        <f t="shared" si="12"/>
        <v/>
      </c>
    </row>
    <row r="210" spans="11:17" x14ac:dyDescent="0.2">
      <c r="K210" s="1">
        <v>208</v>
      </c>
      <c r="L210" s="1" t="e">
        <f>VLOOKUP(新規登録用!$C220,※編集不可※選択項目!$A$2:$B$17,2,FALSE)</f>
        <v>#N/A</v>
      </c>
      <c r="M210" s="1" t="e">
        <f>$L210&amp;" "&amp;IF(VLOOKUP($K210,新規登録用!$A:$M,2,FALSE)=0,"",VLOOKUP($K210,新規登録用!$A:$M,4,FALSE))</f>
        <v>#N/A</v>
      </c>
      <c r="N210" s="1" t="str">
        <f>IF(VLOOKUP($K210,新規登録用!$A$7:$Q$312,12,FALSE)=0,"",VLOOKUP($K210,新規登録用!$A$7:$Q$312,12,FALSE))</f>
        <v/>
      </c>
      <c r="O210" s="1" t="str">
        <f t="shared" si="10"/>
        <v/>
      </c>
      <c r="P210" s="1" t="str">
        <f t="shared" si="11"/>
        <v>TRUE</v>
      </c>
      <c r="Q210" s="1" t="str">
        <f t="shared" si="12"/>
        <v/>
      </c>
    </row>
    <row r="211" spans="11:17" x14ac:dyDescent="0.2">
      <c r="K211" s="1">
        <v>209</v>
      </c>
      <c r="L211" s="1" t="e">
        <f>VLOOKUP(新規登録用!$C221,※編集不可※選択項目!$A$2:$B$17,2,FALSE)</f>
        <v>#N/A</v>
      </c>
      <c r="M211" s="1" t="e">
        <f>$L211&amp;" "&amp;IF(VLOOKUP($K211,新規登録用!$A:$M,2,FALSE)=0,"",VLOOKUP($K211,新規登録用!$A:$M,4,FALSE))</f>
        <v>#N/A</v>
      </c>
      <c r="N211" s="1" t="str">
        <f>IF(VLOOKUP($K211,新規登録用!$A$7:$Q$312,12,FALSE)=0,"",VLOOKUP($K211,新規登録用!$A$7:$Q$312,12,FALSE))</f>
        <v/>
      </c>
      <c r="O211" s="1" t="str">
        <f t="shared" si="10"/>
        <v/>
      </c>
      <c r="P211" s="1" t="str">
        <f t="shared" si="11"/>
        <v>TRUE</v>
      </c>
      <c r="Q211" s="1" t="str">
        <f t="shared" si="12"/>
        <v/>
      </c>
    </row>
    <row r="212" spans="11:17" x14ac:dyDescent="0.2">
      <c r="K212" s="1">
        <v>210</v>
      </c>
      <c r="L212" s="1" t="e">
        <f>VLOOKUP(新規登録用!$C222,※編集不可※選択項目!$A$2:$B$17,2,FALSE)</f>
        <v>#N/A</v>
      </c>
      <c r="M212" s="1" t="e">
        <f>$L212&amp;" "&amp;IF(VLOOKUP($K212,新規登録用!$A:$M,2,FALSE)=0,"",VLOOKUP($K212,新規登録用!$A:$M,4,FALSE))</f>
        <v>#N/A</v>
      </c>
      <c r="N212" s="1" t="str">
        <f>IF(VLOOKUP($K212,新規登録用!$A$7:$Q$312,12,FALSE)=0,"",VLOOKUP($K212,新規登録用!$A$7:$Q$312,12,FALSE))</f>
        <v/>
      </c>
      <c r="O212" s="1" t="str">
        <f t="shared" si="10"/>
        <v/>
      </c>
      <c r="P212" s="1" t="str">
        <f t="shared" si="11"/>
        <v>TRUE</v>
      </c>
      <c r="Q212" s="1" t="str">
        <f t="shared" si="12"/>
        <v/>
      </c>
    </row>
    <row r="213" spans="11:17" x14ac:dyDescent="0.2">
      <c r="K213" s="1">
        <v>211</v>
      </c>
      <c r="L213" s="1" t="e">
        <f>VLOOKUP(新規登録用!$C223,※編集不可※選択項目!$A$2:$B$17,2,FALSE)</f>
        <v>#N/A</v>
      </c>
      <c r="M213" s="1" t="e">
        <f>$L213&amp;" "&amp;IF(VLOOKUP($K213,新規登録用!$A:$M,2,FALSE)=0,"",VLOOKUP($K213,新規登録用!$A:$M,4,FALSE))</f>
        <v>#N/A</v>
      </c>
      <c r="N213" s="1" t="str">
        <f>IF(VLOOKUP($K213,新規登録用!$A$7:$Q$312,12,FALSE)=0,"",VLOOKUP($K213,新規登録用!$A$7:$Q$312,12,FALSE))</f>
        <v/>
      </c>
      <c r="O213" s="1" t="str">
        <f t="shared" si="10"/>
        <v/>
      </c>
      <c r="P213" s="1" t="str">
        <f t="shared" si="11"/>
        <v>TRUE</v>
      </c>
      <c r="Q213" s="1" t="str">
        <f t="shared" si="12"/>
        <v/>
      </c>
    </row>
    <row r="214" spans="11:17" x14ac:dyDescent="0.2">
      <c r="K214" s="1">
        <v>212</v>
      </c>
      <c r="L214" s="1" t="e">
        <f>VLOOKUP(新規登録用!$C224,※編集不可※選択項目!$A$2:$B$17,2,FALSE)</f>
        <v>#N/A</v>
      </c>
      <c r="M214" s="1" t="e">
        <f>$L214&amp;" "&amp;IF(VLOOKUP($K214,新規登録用!$A:$M,2,FALSE)=0,"",VLOOKUP($K214,新規登録用!$A:$M,4,FALSE))</f>
        <v>#N/A</v>
      </c>
      <c r="N214" s="1" t="str">
        <f>IF(VLOOKUP($K214,新規登録用!$A$7:$Q$312,12,FALSE)=0,"",VLOOKUP($K214,新規登録用!$A$7:$Q$312,12,FALSE))</f>
        <v/>
      </c>
      <c r="O214" s="1" t="str">
        <f t="shared" si="10"/>
        <v/>
      </c>
      <c r="P214" s="1" t="str">
        <f t="shared" si="11"/>
        <v>TRUE</v>
      </c>
      <c r="Q214" s="1" t="str">
        <f t="shared" si="12"/>
        <v/>
      </c>
    </row>
    <row r="215" spans="11:17" x14ac:dyDescent="0.2">
      <c r="K215" s="1">
        <v>213</v>
      </c>
      <c r="L215" s="1" t="e">
        <f>VLOOKUP(新規登録用!$C225,※編集不可※選択項目!$A$2:$B$17,2,FALSE)</f>
        <v>#N/A</v>
      </c>
      <c r="M215" s="1" t="e">
        <f>$L215&amp;" "&amp;IF(VLOOKUP($K215,新規登録用!$A:$M,2,FALSE)=0,"",VLOOKUP($K215,新規登録用!$A:$M,4,FALSE))</f>
        <v>#N/A</v>
      </c>
      <c r="N215" s="1" t="str">
        <f>IF(VLOOKUP($K215,新規登録用!$A$7:$Q$312,12,FALSE)=0,"",VLOOKUP($K215,新規登録用!$A$7:$Q$312,12,FALSE))</f>
        <v/>
      </c>
      <c r="O215" s="1" t="str">
        <f t="shared" si="10"/>
        <v/>
      </c>
      <c r="P215" s="1" t="str">
        <f t="shared" si="11"/>
        <v>TRUE</v>
      </c>
      <c r="Q215" s="1" t="str">
        <f t="shared" si="12"/>
        <v/>
      </c>
    </row>
    <row r="216" spans="11:17" x14ac:dyDescent="0.2">
      <c r="K216" s="1">
        <v>214</v>
      </c>
      <c r="L216" s="1" t="e">
        <f>VLOOKUP(新規登録用!$C226,※編集不可※選択項目!$A$2:$B$17,2,FALSE)</f>
        <v>#N/A</v>
      </c>
      <c r="M216" s="1" t="e">
        <f>$L216&amp;" "&amp;IF(VLOOKUP($K216,新規登録用!$A:$M,2,FALSE)=0,"",VLOOKUP($K216,新規登録用!$A:$M,4,FALSE))</f>
        <v>#N/A</v>
      </c>
      <c r="N216" s="1" t="str">
        <f>IF(VLOOKUP($K216,新規登録用!$A$7:$Q$312,12,FALSE)=0,"",VLOOKUP($K216,新規登録用!$A$7:$Q$312,12,FALSE))</f>
        <v/>
      </c>
      <c r="O216" s="1" t="str">
        <f t="shared" si="10"/>
        <v/>
      </c>
      <c r="P216" s="1" t="str">
        <f t="shared" si="11"/>
        <v>TRUE</v>
      </c>
      <c r="Q216" s="1" t="str">
        <f t="shared" si="12"/>
        <v/>
      </c>
    </row>
    <row r="217" spans="11:17" x14ac:dyDescent="0.2">
      <c r="K217" s="1">
        <v>215</v>
      </c>
      <c r="L217" s="1" t="e">
        <f>VLOOKUP(新規登録用!$C227,※編集不可※選択項目!$A$2:$B$17,2,FALSE)</f>
        <v>#N/A</v>
      </c>
      <c r="M217" s="1" t="e">
        <f>$L217&amp;" "&amp;IF(VLOOKUP($K217,新規登録用!$A:$M,2,FALSE)=0,"",VLOOKUP($K217,新規登録用!$A:$M,4,FALSE))</f>
        <v>#N/A</v>
      </c>
      <c r="N217" s="1" t="str">
        <f>IF(VLOOKUP($K217,新規登録用!$A$7:$Q$312,12,FALSE)=0,"",VLOOKUP($K217,新規登録用!$A$7:$Q$312,12,FALSE))</f>
        <v/>
      </c>
      <c r="O217" s="1" t="str">
        <f t="shared" si="10"/>
        <v/>
      </c>
      <c r="P217" s="1" t="str">
        <f t="shared" si="11"/>
        <v>TRUE</v>
      </c>
      <c r="Q217" s="1" t="str">
        <f t="shared" si="12"/>
        <v/>
      </c>
    </row>
    <row r="218" spans="11:17" x14ac:dyDescent="0.2">
      <c r="K218" s="1">
        <v>216</v>
      </c>
      <c r="L218" s="1" t="e">
        <f>VLOOKUP(新規登録用!$C228,※編集不可※選択項目!$A$2:$B$17,2,FALSE)</f>
        <v>#N/A</v>
      </c>
      <c r="M218" s="1" t="e">
        <f>$L218&amp;" "&amp;IF(VLOOKUP($K218,新規登録用!$A:$M,2,FALSE)=0,"",VLOOKUP($K218,新規登録用!$A:$M,4,FALSE))</f>
        <v>#N/A</v>
      </c>
      <c r="N218" s="1" t="str">
        <f>IF(VLOOKUP($K218,新規登録用!$A$7:$Q$312,12,FALSE)=0,"",VLOOKUP($K218,新規登録用!$A$7:$Q$312,12,FALSE))</f>
        <v/>
      </c>
      <c r="O218" s="1" t="str">
        <f t="shared" si="10"/>
        <v/>
      </c>
      <c r="P218" s="1" t="str">
        <f t="shared" si="11"/>
        <v>TRUE</v>
      </c>
      <c r="Q218" s="1" t="str">
        <f t="shared" si="12"/>
        <v/>
      </c>
    </row>
    <row r="219" spans="11:17" x14ac:dyDescent="0.2">
      <c r="K219" s="1">
        <v>217</v>
      </c>
      <c r="L219" s="1" t="e">
        <f>VLOOKUP(新規登録用!$C229,※編集不可※選択項目!$A$2:$B$17,2,FALSE)</f>
        <v>#N/A</v>
      </c>
      <c r="M219" s="1" t="e">
        <f>$L219&amp;" "&amp;IF(VLOOKUP($K219,新規登録用!$A:$M,2,FALSE)=0,"",VLOOKUP($K219,新規登録用!$A:$M,4,FALSE))</f>
        <v>#N/A</v>
      </c>
      <c r="N219" s="1" t="str">
        <f>IF(VLOOKUP($K219,新規登録用!$A$7:$Q$312,12,FALSE)=0,"",VLOOKUP($K219,新規登録用!$A$7:$Q$312,12,FALSE))</f>
        <v/>
      </c>
      <c r="O219" s="1" t="str">
        <f t="shared" si="10"/>
        <v/>
      </c>
      <c r="P219" s="1" t="str">
        <f t="shared" si="11"/>
        <v>TRUE</v>
      </c>
      <c r="Q219" s="1" t="str">
        <f t="shared" si="12"/>
        <v/>
      </c>
    </row>
    <row r="220" spans="11:17" x14ac:dyDescent="0.2">
      <c r="K220" s="1">
        <v>218</v>
      </c>
      <c r="L220" s="1" t="e">
        <f>VLOOKUP(新規登録用!$C230,※編集不可※選択項目!$A$2:$B$17,2,FALSE)</f>
        <v>#N/A</v>
      </c>
      <c r="M220" s="1" t="e">
        <f>$L220&amp;" "&amp;IF(VLOOKUP($K220,新規登録用!$A:$M,2,FALSE)=0,"",VLOOKUP($K220,新規登録用!$A:$M,4,FALSE))</f>
        <v>#N/A</v>
      </c>
      <c r="N220" s="1" t="str">
        <f>IF(VLOOKUP($K220,新規登録用!$A$7:$Q$312,12,FALSE)=0,"",VLOOKUP($K220,新規登録用!$A$7:$Q$312,12,FALSE))</f>
        <v/>
      </c>
      <c r="O220" s="1" t="str">
        <f t="shared" si="10"/>
        <v/>
      </c>
      <c r="P220" s="1" t="str">
        <f t="shared" si="11"/>
        <v>TRUE</v>
      </c>
      <c r="Q220" s="1" t="str">
        <f t="shared" si="12"/>
        <v/>
      </c>
    </row>
    <row r="221" spans="11:17" x14ac:dyDescent="0.2">
      <c r="K221" s="1">
        <v>219</v>
      </c>
      <c r="L221" s="1" t="e">
        <f>VLOOKUP(新規登録用!$C231,※編集不可※選択項目!$A$2:$B$17,2,FALSE)</f>
        <v>#N/A</v>
      </c>
      <c r="M221" s="1" t="e">
        <f>$L221&amp;" "&amp;IF(VLOOKUP($K221,新規登録用!$A:$M,2,FALSE)=0,"",VLOOKUP($K221,新規登録用!$A:$M,4,FALSE))</f>
        <v>#N/A</v>
      </c>
      <c r="N221" s="1" t="str">
        <f>IF(VLOOKUP($K221,新規登録用!$A$7:$Q$312,12,FALSE)=0,"",VLOOKUP($K221,新規登録用!$A$7:$Q$312,12,FALSE))</f>
        <v/>
      </c>
      <c r="O221" s="1" t="str">
        <f t="shared" si="10"/>
        <v/>
      </c>
      <c r="P221" s="1" t="str">
        <f t="shared" si="11"/>
        <v>TRUE</v>
      </c>
      <c r="Q221" s="1" t="str">
        <f t="shared" si="12"/>
        <v/>
      </c>
    </row>
    <row r="222" spans="11:17" x14ac:dyDescent="0.2">
      <c r="K222" s="1">
        <v>220</v>
      </c>
      <c r="L222" s="1" t="e">
        <f>VLOOKUP(新規登録用!$C232,※編集不可※選択項目!$A$2:$B$17,2,FALSE)</f>
        <v>#N/A</v>
      </c>
      <c r="M222" s="1" t="e">
        <f>$L222&amp;" "&amp;IF(VLOOKUP($K222,新規登録用!$A:$M,2,FALSE)=0,"",VLOOKUP($K222,新規登録用!$A:$M,4,FALSE))</f>
        <v>#N/A</v>
      </c>
      <c r="N222" s="1" t="str">
        <f>IF(VLOOKUP($K222,新規登録用!$A$7:$Q$312,12,FALSE)=0,"",VLOOKUP($K222,新規登録用!$A$7:$Q$312,12,FALSE))</f>
        <v/>
      </c>
      <c r="O222" s="1" t="str">
        <f t="shared" si="10"/>
        <v/>
      </c>
      <c r="P222" s="1" t="str">
        <f t="shared" si="11"/>
        <v>TRUE</v>
      </c>
      <c r="Q222" s="1" t="str">
        <f t="shared" si="12"/>
        <v/>
      </c>
    </row>
    <row r="223" spans="11:17" x14ac:dyDescent="0.2">
      <c r="K223" s="1">
        <v>221</v>
      </c>
      <c r="L223" s="1" t="e">
        <f>VLOOKUP(新規登録用!$C233,※編集不可※選択項目!$A$2:$B$17,2,FALSE)</f>
        <v>#N/A</v>
      </c>
      <c r="M223" s="1" t="e">
        <f>$L223&amp;" "&amp;IF(VLOOKUP($K223,新規登録用!$A:$M,2,FALSE)=0,"",VLOOKUP($K223,新規登録用!$A:$M,4,FALSE))</f>
        <v>#N/A</v>
      </c>
      <c r="N223" s="1" t="str">
        <f>IF(VLOOKUP($K223,新規登録用!$A$7:$Q$312,12,FALSE)=0,"",VLOOKUP($K223,新規登録用!$A$7:$Q$312,12,FALSE))</f>
        <v/>
      </c>
      <c r="O223" s="1" t="str">
        <f t="shared" si="10"/>
        <v/>
      </c>
      <c r="P223" s="1" t="str">
        <f t="shared" si="11"/>
        <v>TRUE</v>
      </c>
      <c r="Q223" s="1" t="str">
        <f t="shared" si="12"/>
        <v/>
      </c>
    </row>
    <row r="224" spans="11:17" x14ac:dyDescent="0.2">
      <c r="K224" s="1">
        <v>222</v>
      </c>
      <c r="L224" s="1" t="e">
        <f>VLOOKUP(新規登録用!$C234,※編集不可※選択項目!$A$2:$B$17,2,FALSE)</f>
        <v>#N/A</v>
      </c>
      <c r="M224" s="1" t="e">
        <f>$L224&amp;" "&amp;IF(VLOOKUP($K224,新規登録用!$A:$M,2,FALSE)=0,"",VLOOKUP($K224,新規登録用!$A:$M,4,FALSE))</f>
        <v>#N/A</v>
      </c>
      <c r="N224" s="1" t="str">
        <f>IF(VLOOKUP($K224,新規登録用!$A$7:$Q$312,12,FALSE)=0,"",VLOOKUP($K224,新規登録用!$A$7:$Q$312,12,FALSE))</f>
        <v/>
      </c>
      <c r="O224" s="1" t="str">
        <f t="shared" si="10"/>
        <v/>
      </c>
      <c r="P224" s="1" t="str">
        <f t="shared" si="11"/>
        <v>TRUE</v>
      </c>
      <c r="Q224" s="1" t="str">
        <f t="shared" si="12"/>
        <v/>
      </c>
    </row>
    <row r="225" spans="11:17" x14ac:dyDescent="0.2">
      <c r="K225" s="1">
        <v>223</v>
      </c>
      <c r="L225" s="1" t="e">
        <f>VLOOKUP(新規登録用!$C235,※編集不可※選択項目!$A$2:$B$17,2,FALSE)</f>
        <v>#N/A</v>
      </c>
      <c r="M225" s="1" t="e">
        <f>$L225&amp;" "&amp;IF(VLOOKUP($K225,新規登録用!$A:$M,2,FALSE)=0,"",VLOOKUP($K225,新規登録用!$A:$M,4,FALSE))</f>
        <v>#N/A</v>
      </c>
      <c r="N225" s="1" t="str">
        <f>IF(VLOOKUP($K225,新規登録用!$A$7:$Q$312,12,FALSE)=0,"",VLOOKUP($K225,新規登録用!$A$7:$Q$312,12,FALSE))</f>
        <v/>
      </c>
      <c r="O225" s="1" t="str">
        <f t="shared" si="10"/>
        <v/>
      </c>
      <c r="P225" s="1" t="str">
        <f t="shared" si="11"/>
        <v>TRUE</v>
      </c>
      <c r="Q225" s="1" t="str">
        <f t="shared" si="12"/>
        <v/>
      </c>
    </row>
    <row r="226" spans="11:17" x14ac:dyDescent="0.2">
      <c r="K226" s="1">
        <v>224</v>
      </c>
      <c r="L226" s="1" t="e">
        <f>VLOOKUP(新規登録用!$C236,※編集不可※選択項目!$A$2:$B$17,2,FALSE)</f>
        <v>#N/A</v>
      </c>
      <c r="M226" s="1" t="e">
        <f>$L226&amp;" "&amp;IF(VLOOKUP($K226,新規登録用!$A:$M,2,FALSE)=0,"",VLOOKUP($K226,新規登録用!$A:$M,4,FALSE))</f>
        <v>#N/A</v>
      </c>
      <c r="N226" s="1" t="str">
        <f>IF(VLOOKUP($K226,新規登録用!$A$7:$Q$312,12,FALSE)=0,"",VLOOKUP($K226,新規登録用!$A$7:$Q$312,12,FALSE))</f>
        <v/>
      </c>
      <c r="O226" s="1" t="str">
        <f t="shared" si="10"/>
        <v/>
      </c>
      <c r="P226" s="1" t="str">
        <f t="shared" si="11"/>
        <v>TRUE</v>
      </c>
      <c r="Q226" s="1" t="str">
        <f t="shared" si="12"/>
        <v/>
      </c>
    </row>
    <row r="227" spans="11:17" x14ac:dyDescent="0.2">
      <c r="K227" s="1">
        <v>225</v>
      </c>
      <c r="L227" s="1" t="e">
        <f>VLOOKUP(新規登録用!$C237,※編集不可※選択項目!$A$2:$B$17,2,FALSE)</f>
        <v>#N/A</v>
      </c>
      <c r="M227" s="1" t="e">
        <f>$L227&amp;" "&amp;IF(VLOOKUP($K227,新規登録用!$A:$M,2,FALSE)=0,"",VLOOKUP($K227,新規登録用!$A:$M,4,FALSE))</f>
        <v>#N/A</v>
      </c>
      <c r="N227" s="1" t="str">
        <f>IF(VLOOKUP($K227,新規登録用!$A$7:$Q$312,12,FALSE)=0,"",VLOOKUP($K227,新規登録用!$A$7:$Q$312,12,FALSE))</f>
        <v/>
      </c>
      <c r="O227" s="1" t="str">
        <f t="shared" si="10"/>
        <v/>
      </c>
      <c r="P227" s="1" t="str">
        <f t="shared" si="11"/>
        <v>TRUE</v>
      </c>
      <c r="Q227" s="1" t="str">
        <f t="shared" si="12"/>
        <v/>
      </c>
    </row>
    <row r="228" spans="11:17" x14ac:dyDescent="0.2">
      <c r="K228" s="1">
        <v>226</v>
      </c>
      <c r="L228" s="1" t="e">
        <f>VLOOKUP(新規登録用!$C238,※編集不可※選択項目!$A$2:$B$17,2,FALSE)</f>
        <v>#N/A</v>
      </c>
      <c r="M228" s="1" t="e">
        <f>$L228&amp;" "&amp;IF(VLOOKUP($K228,新規登録用!$A:$M,2,FALSE)=0,"",VLOOKUP($K228,新規登録用!$A:$M,4,FALSE))</f>
        <v>#N/A</v>
      </c>
      <c r="N228" s="1" t="str">
        <f>IF(VLOOKUP($K228,新規登録用!$A$7:$Q$312,12,FALSE)=0,"",VLOOKUP($K228,新規登録用!$A$7:$Q$312,12,FALSE))</f>
        <v/>
      </c>
      <c r="O228" s="1" t="str">
        <f t="shared" si="10"/>
        <v/>
      </c>
      <c r="P228" s="1" t="str">
        <f t="shared" si="11"/>
        <v>TRUE</v>
      </c>
      <c r="Q228" s="1" t="str">
        <f t="shared" si="12"/>
        <v/>
      </c>
    </row>
    <row r="229" spans="11:17" x14ac:dyDescent="0.2">
      <c r="K229" s="1">
        <v>227</v>
      </c>
      <c r="L229" s="1" t="e">
        <f>VLOOKUP(新規登録用!$C239,※編集不可※選択項目!$A$2:$B$17,2,FALSE)</f>
        <v>#N/A</v>
      </c>
      <c r="M229" s="1" t="e">
        <f>$L229&amp;" "&amp;IF(VLOOKUP($K229,新規登録用!$A:$M,2,FALSE)=0,"",VLOOKUP($K229,新規登録用!$A:$M,4,FALSE))</f>
        <v>#N/A</v>
      </c>
      <c r="N229" s="1" t="str">
        <f>IF(VLOOKUP($K229,新規登録用!$A$7:$Q$312,12,FALSE)=0,"",VLOOKUP($K229,新規登録用!$A$7:$Q$312,12,FALSE))</f>
        <v/>
      </c>
      <c r="O229" s="1" t="str">
        <f t="shared" si="10"/>
        <v/>
      </c>
      <c r="P229" s="1" t="str">
        <f t="shared" si="11"/>
        <v>TRUE</v>
      </c>
      <c r="Q229" s="1" t="str">
        <f t="shared" si="12"/>
        <v/>
      </c>
    </row>
    <row r="230" spans="11:17" x14ac:dyDescent="0.2">
      <c r="K230" s="1">
        <v>228</v>
      </c>
      <c r="L230" s="1" t="e">
        <f>VLOOKUP(新規登録用!$C240,※編集不可※選択項目!$A$2:$B$17,2,FALSE)</f>
        <v>#N/A</v>
      </c>
      <c r="M230" s="1" t="e">
        <f>$L230&amp;" "&amp;IF(VLOOKUP($K230,新規登録用!$A:$M,2,FALSE)=0,"",VLOOKUP($K230,新規登録用!$A:$M,4,FALSE))</f>
        <v>#N/A</v>
      </c>
      <c r="N230" s="1" t="str">
        <f>IF(VLOOKUP($K230,新規登録用!$A$7:$Q$312,12,FALSE)=0,"",VLOOKUP($K230,新規登録用!$A$7:$Q$312,12,FALSE))</f>
        <v/>
      </c>
      <c r="O230" s="1" t="str">
        <f t="shared" si="10"/>
        <v/>
      </c>
      <c r="P230" s="1" t="str">
        <f t="shared" si="11"/>
        <v>TRUE</v>
      </c>
      <c r="Q230" s="1" t="str">
        <f t="shared" si="12"/>
        <v/>
      </c>
    </row>
    <row r="231" spans="11:17" x14ac:dyDescent="0.2">
      <c r="K231" s="1">
        <v>229</v>
      </c>
      <c r="L231" s="1" t="e">
        <f>VLOOKUP(新規登録用!$C241,※編集不可※選択項目!$A$2:$B$17,2,FALSE)</f>
        <v>#N/A</v>
      </c>
      <c r="M231" s="1" t="e">
        <f>$L231&amp;" "&amp;IF(VLOOKUP($K231,新規登録用!$A:$M,2,FALSE)=0,"",VLOOKUP($K231,新規登録用!$A:$M,4,FALSE))</f>
        <v>#N/A</v>
      </c>
      <c r="N231" s="1" t="str">
        <f>IF(VLOOKUP($K231,新規登録用!$A$7:$Q$312,12,FALSE)=0,"",VLOOKUP($K231,新規登録用!$A$7:$Q$312,12,FALSE))</f>
        <v/>
      </c>
      <c r="O231" s="1" t="str">
        <f t="shared" si="10"/>
        <v/>
      </c>
      <c r="P231" s="1" t="str">
        <f t="shared" si="11"/>
        <v>TRUE</v>
      </c>
      <c r="Q231" s="1" t="str">
        <f t="shared" si="12"/>
        <v/>
      </c>
    </row>
    <row r="232" spans="11:17" x14ac:dyDescent="0.2">
      <c r="K232" s="1">
        <v>230</v>
      </c>
      <c r="L232" s="1" t="e">
        <f>VLOOKUP(新規登録用!$C242,※編集不可※選択項目!$A$2:$B$17,2,FALSE)</f>
        <v>#N/A</v>
      </c>
      <c r="M232" s="1" t="e">
        <f>$L232&amp;" "&amp;IF(VLOOKUP($K232,新規登録用!$A:$M,2,FALSE)=0,"",VLOOKUP($K232,新規登録用!$A:$M,4,FALSE))</f>
        <v>#N/A</v>
      </c>
      <c r="N232" s="1" t="str">
        <f>IF(VLOOKUP($K232,新規登録用!$A$7:$Q$312,12,FALSE)=0,"",VLOOKUP($K232,新規登録用!$A$7:$Q$312,12,FALSE))</f>
        <v/>
      </c>
      <c r="O232" s="1" t="str">
        <f t="shared" si="10"/>
        <v/>
      </c>
      <c r="P232" s="1" t="str">
        <f t="shared" si="11"/>
        <v>TRUE</v>
      </c>
      <c r="Q232" s="1" t="str">
        <f t="shared" si="12"/>
        <v/>
      </c>
    </row>
    <row r="233" spans="11:17" x14ac:dyDescent="0.2">
      <c r="K233" s="1">
        <v>231</v>
      </c>
      <c r="L233" s="1" t="e">
        <f>VLOOKUP(新規登録用!$C243,※編集不可※選択項目!$A$2:$B$17,2,FALSE)</f>
        <v>#N/A</v>
      </c>
      <c r="M233" s="1" t="e">
        <f>$L233&amp;" "&amp;IF(VLOOKUP($K233,新規登録用!$A:$M,2,FALSE)=0,"",VLOOKUP($K233,新規登録用!$A:$M,4,FALSE))</f>
        <v>#N/A</v>
      </c>
      <c r="N233" s="1" t="str">
        <f>IF(VLOOKUP($K233,新規登録用!$A$7:$Q$312,12,FALSE)=0,"",VLOOKUP($K233,新規登録用!$A$7:$Q$312,12,FALSE))</f>
        <v/>
      </c>
      <c r="O233" s="1" t="str">
        <f t="shared" si="10"/>
        <v/>
      </c>
      <c r="P233" s="1" t="str">
        <f t="shared" si="11"/>
        <v>TRUE</v>
      </c>
      <c r="Q233" s="1" t="str">
        <f t="shared" si="12"/>
        <v/>
      </c>
    </row>
    <row r="234" spans="11:17" x14ac:dyDescent="0.2">
      <c r="K234" s="1">
        <v>232</v>
      </c>
      <c r="L234" s="1" t="e">
        <f>VLOOKUP(新規登録用!$C244,※編集不可※選択項目!$A$2:$B$17,2,FALSE)</f>
        <v>#N/A</v>
      </c>
      <c r="M234" s="1" t="e">
        <f>$L234&amp;" "&amp;IF(VLOOKUP($K234,新規登録用!$A:$M,2,FALSE)=0,"",VLOOKUP($K234,新規登録用!$A:$M,4,FALSE))</f>
        <v>#N/A</v>
      </c>
      <c r="N234" s="1" t="str">
        <f>IF(VLOOKUP($K234,新規登録用!$A$7:$Q$312,12,FALSE)=0,"",VLOOKUP($K234,新規登録用!$A$7:$Q$312,12,FALSE))</f>
        <v/>
      </c>
      <c r="O234" s="1" t="str">
        <f t="shared" si="10"/>
        <v/>
      </c>
      <c r="P234" s="1" t="str">
        <f t="shared" si="11"/>
        <v>TRUE</v>
      </c>
      <c r="Q234" s="1" t="str">
        <f t="shared" si="12"/>
        <v/>
      </c>
    </row>
    <row r="235" spans="11:17" x14ac:dyDescent="0.2">
      <c r="K235" s="1">
        <v>233</v>
      </c>
      <c r="L235" s="1" t="e">
        <f>VLOOKUP(新規登録用!$C245,※編集不可※選択項目!$A$2:$B$17,2,FALSE)</f>
        <v>#N/A</v>
      </c>
      <c r="M235" s="1" t="e">
        <f>$L235&amp;" "&amp;IF(VLOOKUP($K235,新規登録用!$A:$M,2,FALSE)=0,"",VLOOKUP($K235,新規登録用!$A:$M,4,FALSE))</f>
        <v>#N/A</v>
      </c>
      <c r="N235" s="1" t="str">
        <f>IF(VLOOKUP($K235,新規登録用!$A$7:$Q$312,12,FALSE)=0,"",VLOOKUP($K235,新規登録用!$A$7:$Q$312,12,FALSE))</f>
        <v/>
      </c>
      <c r="O235" s="1" t="str">
        <f t="shared" si="10"/>
        <v/>
      </c>
      <c r="P235" s="1" t="str">
        <f t="shared" si="11"/>
        <v>TRUE</v>
      </c>
      <c r="Q235" s="1" t="str">
        <f t="shared" si="12"/>
        <v/>
      </c>
    </row>
    <row r="236" spans="11:17" x14ac:dyDescent="0.2">
      <c r="K236" s="1">
        <v>234</v>
      </c>
      <c r="L236" s="1" t="e">
        <f>VLOOKUP(新規登録用!$C246,※編集不可※選択項目!$A$2:$B$17,2,FALSE)</f>
        <v>#N/A</v>
      </c>
      <c r="M236" s="1" t="e">
        <f>$L236&amp;" "&amp;IF(VLOOKUP($K236,新規登録用!$A:$M,2,FALSE)=0,"",VLOOKUP($K236,新規登録用!$A:$M,4,FALSE))</f>
        <v>#N/A</v>
      </c>
      <c r="N236" s="1" t="str">
        <f>IF(VLOOKUP($K236,新規登録用!$A$7:$Q$312,12,FALSE)=0,"",VLOOKUP($K236,新規登録用!$A$7:$Q$312,12,FALSE))</f>
        <v/>
      </c>
      <c r="O236" s="1" t="str">
        <f t="shared" si="10"/>
        <v/>
      </c>
      <c r="P236" s="1" t="str">
        <f t="shared" si="11"/>
        <v>TRUE</v>
      </c>
      <c r="Q236" s="1" t="str">
        <f t="shared" si="12"/>
        <v/>
      </c>
    </row>
    <row r="237" spans="11:17" x14ac:dyDescent="0.2">
      <c r="K237" s="1">
        <v>235</v>
      </c>
      <c r="L237" s="1" t="e">
        <f>VLOOKUP(新規登録用!$C247,※編集不可※選択項目!$A$2:$B$17,2,FALSE)</f>
        <v>#N/A</v>
      </c>
      <c r="M237" s="1" t="e">
        <f>$L237&amp;" "&amp;IF(VLOOKUP($K237,新規登録用!$A:$M,2,FALSE)=0,"",VLOOKUP($K237,新規登録用!$A:$M,4,FALSE))</f>
        <v>#N/A</v>
      </c>
      <c r="N237" s="1" t="str">
        <f>IF(VLOOKUP($K237,新規登録用!$A$7:$Q$312,12,FALSE)=0,"",VLOOKUP($K237,新規登録用!$A$7:$Q$312,12,FALSE))</f>
        <v/>
      </c>
      <c r="O237" s="1" t="str">
        <f t="shared" si="10"/>
        <v/>
      </c>
      <c r="P237" s="1" t="str">
        <f t="shared" si="11"/>
        <v>TRUE</v>
      </c>
      <c r="Q237" s="1" t="str">
        <f t="shared" si="12"/>
        <v/>
      </c>
    </row>
    <row r="238" spans="11:17" x14ac:dyDescent="0.2">
      <c r="K238" s="1">
        <v>236</v>
      </c>
      <c r="L238" s="1" t="e">
        <f>VLOOKUP(新規登録用!$C248,※編集不可※選択項目!$A$2:$B$17,2,FALSE)</f>
        <v>#N/A</v>
      </c>
      <c r="M238" s="1" t="e">
        <f>$L238&amp;" "&amp;IF(VLOOKUP($K238,新規登録用!$A:$M,2,FALSE)=0,"",VLOOKUP($K238,新規登録用!$A:$M,4,FALSE))</f>
        <v>#N/A</v>
      </c>
      <c r="N238" s="1" t="str">
        <f>IF(VLOOKUP($K238,新規登録用!$A$7:$Q$312,12,FALSE)=0,"",VLOOKUP($K238,新規登録用!$A$7:$Q$312,12,FALSE))</f>
        <v/>
      </c>
      <c r="O238" s="1" t="str">
        <f t="shared" si="10"/>
        <v/>
      </c>
      <c r="P238" s="1" t="str">
        <f t="shared" si="11"/>
        <v>TRUE</v>
      </c>
      <c r="Q238" s="1" t="str">
        <f t="shared" si="12"/>
        <v/>
      </c>
    </row>
    <row r="239" spans="11:17" x14ac:dyDescent="0.2">
      <c r="K239" s="1">
        <v>237</v>
      </c>
      <c r="L239" s="1" t="e">
        <f>VLOOKUP(新規登録用!$C249,※編集不可※選択項目!$A$2:$B$17,2,FALSE)</f>
        <v>#N/A</v>
      </c>
      <c r="M239" s="1" t="e">
        <f>$L239&amp;" "&amp;IF(VLOOKUP($K239,新規登録用!$A:$M,2,FALSE)=0,"",VLOOKUP($K239,新規登録用!$A:$M,4,FALSE))</f>
        <v>#N/A</v>
      </c>
      <c r="N239" s="1" t="str">
        <f>IF(VLOOKUP($K239,新規登録用!$A$7:$Q$312,12,FALSE)=0,"",VLOOKUP($K239,新規登録用!$A$7:$Q$312,12,FALSE))</f>
        <v/>
      </c>
      <c r="O239" s="1" t="str">
        <f t="shared" si="10"/>
        <v/>
      </c>
      <c r="P239" s="1" t="str">
        <f t="shared" si="11"/>
        <v>TRUE</v>
      </c>
      <c r="Q239" s="1" t="str">
        <f t="shared" si="12"/>
        <v/>
      </c>
    </row>
    <row r="240" spans="11:17" x14ac:dyDescent="0.2">
      <c r="K240" s="1">
        <v>238</v>
      </c>
      <c r="L240" s="1" t="e">
        <f>VLOOKUP(新規登録用!$C250,※編集不可※選択項目!$A$2:$B$17,2,FALSE)</f>
        <v>#N/A</v>
      </c>
      <c r="M240" s="1" t="e">
        <f>$L240&amp;" "&amp;IF(VLOOKUP($K240,新規登録用!$A:$M,2,FALSE)=0,"",VLOOKUP($K240,新規登録用!$A:$M,4,FALSE))</f>
        <v>#N/A</v>
      </c>
      <c r="N240" s="1" t="str">
        <f>IF(VLOOKUP($K240,新規登録用!$A$7:$Q$312,12,FALSE)=0,"",VLOOKUP($K240,新規登録用!$A$7:$Q$312,12,FALSE))</f>
        <v/>
      </c>
      <c r="O240" s="1" t="str">
        <f t="shared" si="10"/>
        <v/>
      </c>
      <c r="P240" s="1" t="str">
        <f t="shared" si="11"/>
        <v>TRUE</v>
      </c>
      <c r="Q240" s="1" t="str">
        <f t="shared" si="12"/>
        <v/>
      </c>
    </row>
    <row r="241" spans="11:17" x14ac:dyDescent="0.2">
      <c r="K241" s="1">
        <v>239</v>
      </c>
      <c r="L241" s="1" t="e">
        <f>VLOOKUP(新規登録用!$C251,※編集不可※選択項目!$A$2:$B$17,2,FALSE)</f>
        <v>#N/A</v>
      </c>
      <c r="M241" s="1" t="e">
        <f>$L241&amp;" "&amp;IF(VLOOKUP($K241,新規登録用!$A:$M,2,FALSE)=0,"",VLOOKUP($K241,新規登録用!$A:$M,4,FALSE))</f>
        <v>#N/A</v>
      </c>
      <c r="N241" s="1" t="str">
        <f>IF(VLOOKUP($K241,新規登録用!$A$7:$Q$312,12,FALSE)=0,"",VLOOKUP($K241,新規登録用!$A$7:$Q$312,12,FALSE))</f>
        <v/>
      </c>
      <c r="O241" s="1" t="str">
        <f t="shared" si="10"/>
        <v/>
      </c>
      <c r="P241" s="1" t="str">
        <f t="shared" si="11"/>
        <v>TRUE</v>
      </c>
      <c r="Q241" s="1" t="str">
        <f t="shared" si="12"/>
        <v/>
      </c>
    </row>
    <row r="242" spans="11:17" x14ac:dyDescent="0.2">
      <c r="K242" s="1">
        <v>240</v>
      </c>
      <c r="L242" s="1" t="e">
        <f>VLOOKUP(新規登録用!$C252,※編集不可※選択項目!$A$2:$B$17,2,FALSE)</f>
        <v>#N/A</v>
      </c>
      <c r="M242" s="1" t="e">
        <f>$L242&amp;" "&amp;IF(VLOOKUP($K242,新規登録用!$A:$M,2,FALSE)=0,"",VLOOKUP($K242,新規登録用!$A:$M,4,FALSE))</f>
        <v>#N/A</v>
      </c>
      <c r="N242" s="1" t="str">
        <f>IF(VLOOKUP($K242,新規登録用!$A$7:$Q$312,12,FALSE)=0,"",VLOOKUP($K242,新規登録用!$A$7:$Q$312,12,FALSE))</f>
        <v/>
      </c>
      <c r="O242" s="1" t="str">
        <f t="shared" si="10"/>
        <v/>
      </c>
      <c r="P242" s="1" t="str">
        <f t="shared" si="11"/>
        <v>TRUE</v>
      </c>
      <c r="Q242" s="1" t="str">
        <f t="shared" si="12"/>
        <v/>
      </c>
    </row>
    <row r="243" spans="11:17" x14ac:dyDescent="0.2">
      <c r="K243" s="1">
        <v>241</v>
      </c>
      <c r="L243" s="1" t="e">
        <f>VLOOKUP(新規登録用!$C253,※編集不可※選択項目!$A$2:$B$17,2,FALSE)</f>
        <v>#N/A</v>
      </c>
      <c r="M243" s="1" t="e">
        <f>$L243&amp;" "&amp;IF(VLOOKUP($K243,新規登録用!$A:$M,2,FALSE)=0,"",VLOOKUP($K243,新規登録用!$A:$M,4,FALSE))</f>
        <v>#N/A</v>
      </c>
      <c r="N243" s="1" t="str">
        <f>IF(VLOOKUP($K243,新規登録用!$A$7:$Q$312,12,FALSE)=0,"",VLOOKUP($K243,新規登録用!$A$7:$Q$312,12,FALSE))</f>
        <v/>
      </c>
      <c r="O243" s="1" t="str">
        <f t="shared" si="10"/>
        <v/>
      </c>
      <c r="P243" s="1" t="str">
        <f t="shared" si="11"/>
        <v>TRUE</v>
      </c>
      <c r="Q243" s="1" t="str">
        <f t="shared" si="12"/>
        <v/>
      </c>
    </row>
    <row r="244" spans="11:17" x14ac:dyDescent="0.2">
      <c r="K244" s="1">
        <v>242</v>
      </c>
      <c r="L244" s="1" t="e">
        <f>VLOOKUP(新規登録用!$C254,※編集不可※選択項目!$A$2:$B$17,2,FALSE)</f>
        <v>#N/A</v>
      </c>
      <c r="M244" s="1" t="e">
        <f>$L244&amp;" "&amp;IF(VLOOKUP($K244,新規登録用!$A:$M,2,FALSE)=0,"",VLOOKUP($K244,新規登録用!$A:$M,4,FALSE))</f>
        <v>#N/A</v>
      </c>
      <c r="N244" s="1" t="str">
        <f>IF(VLOOKUP($K244,新規登録用!$A$7:$Q$312,12,FALSE)=0,"",VLOOKUP($K244,新規登録用!$A$7:$Q$312,12,FALSE))</f>
        <v/>
      </c>
      <c r="O244" s="1" t="str">
        <f t="shared" si="10"/>
        <v/>
      </c>
      <c r="P244" s="1" t="str">
        <f t="shared" si="11"/>
        <v>TRUE</v>
      </c>
      <c r="Q244" s="1" t="str">
        <f t="shared" si="12"/>
        <v/>
      </c>
    </row>
    <row r="245" spans="11:17" x14ac:dyDescent="0.2">
      <c r="K245" s="1">
        <v>243</v>
      </c>
      <c r="L245" s="1" t="e">
        <f>VLOOKUP(新規登録用!$C255,※編集不可※選択項目!$A$2:$B$17,2,FALSE)</f>
        <v>#N/A</v>
      </c>
      <c r="M245" s="1" t="e">
        <f>$L245&amp;" "&amp;IF(VLOOKUP($K245,新規登録用!$A:$M,2,FALSE)=0,"",VLOOKUP($K245,新規登録用!$A:$M,4,FALSE))</f>
        <v>#N/A</v>
      </c>
      <c r="N245" s="1" t="str">
        <f>IF(VLOOKUP($K245,新規登録用!$A$7:$Q$312,12,FALSE)=0,"",VLOOKUP($K245,新規登録用!$A$7:$Q$312,12,FALSE))</f>
        <v/>
      </c>
      <c r="O245" s="1" t="str">
        <f t="shared" si="10"/>
        <v/>
      </c>
      <c r="P245" s="1" t="str">
        <f t="shared" si="11"/>
        <v>TRUE</v>
      </c>
      <c r="Q245" s="1" t="str">
        <f t="shared" si="12"/>
        <v/>
      </c>
    </row>
    <row r="246" spans="11:17" x14ac:dyDescent="0.2">
      <c r="K246" s="1">
        <v>244</v>
      </c>
      <c r="L246" s="1" t="e">
        <f>VLOOKUP(新規登録用!$C256,※編集不可※選択項目!$A$2:$B$17,2,FALSE)</f>
        <v>#N/A</v>
      </c>
      <c r="M246" s="1" t="e">
        <f>$L246&amp;" "&amp;IF(VLOOKUP($K246,新規登録用!$A:$M,2,FALSE)=0,"",VLOOKUP($K246,新規登録用!$A:$M,4,FALSE))</f>
        <v>#N/A</v>
      </c>
      <c r="N246" s="1" t="str">
        <f>IF(VLOOKUP($K246,新規登録用!$A$7:$Q$312,12,FALSE)=0,"",VLOOKUP($K246,新規登録用!$A$7:$Q$312,12,FALSE))</f>
        <v/>
      </c>
      <c r="O246" s="1" t="str">
        <f t="shared" si="10"/>
        <v/>
      </c>
      <c r="P246" s="1" t="str">
        <f t="shared" si="11"/>
        <v>TRUE</v>
      </c>
      <c r="Q246" s="1" t="str">
        <f t="shared" si="12"/>
        <v/>
      </c>
    </row>
    <row r="247" spans="11:17" x14ac:dyDescent="0.2">
      <c r="K247" s="1">
        <v>245</v>
      </c>
      <c r="L247" s="1" t="e">
        <f>VLOOKUP(新規登録用!$C257,※編集不可※選択項目!$A$2:$B$17,2,FALSE)</f>
        <v>#N/A</v>
      </c>
      <c r="M247" s="1" t="e">
        <f>$L247&amp;" "&amp;IF(VLOOKUP($K247,新規登録用!$A:$M,2,FALSE)=0,"",VLOOKUP($K247,新規登録用!$A:$M,4,FALSE))</f>
        <v>#N/A</v>
      </c>
      <c r="N247" s="1" t="str">
        <f>IF(VLOOKUP($K247,新規登録用!$A$7:$Q$312,12,FALSE)=0,"",VLOOKUP($K247,新規登録用!$A$7:$Q$312,12,FALSE))</f>
        <v/>
      </c>
      <c r="O247" s="1" t="str">
        <f t="shared" si="10"/>
        <v/>
      </c>
      <c r="P247" s="1" t="str">
        <f t="shared" si="11"/>
        <v>TRUE</v>
      </c>
      <c r="Q247" s="1" t="str">
        <f t="shared" si="12"/>
        <v/>
      </c>
    </row>
    <row r="248" spans="11:17" x14ac:dyDescent="0.2">
      <c r="K248" s="1">
        <v>246</v>
      </c>
      <c r="L248" s="1" t="e">
        <f>VLOOKUP(新規登録用!$C258,※編集不可※選択項目!$A$2:$B$17,2,FALSE)</f>
        <v>#N/A</v>
      </c>
      <c r="M248" s="1" t="e">
        <f>$L248&amp;" "&amp;IF(VLOOKUP($K248,新規登録用!$A:$M,2,FALSE)=0,"",VLOOKUP($K248,新規登録用!$A:$M,4,FALSE))</f>
        <v>#N/A</v>
      </c>
      <c r="N248" s="1" t="str">
        <f>IF(VLOOKUP($K248,新規登録用!$A$7:$Q$312,12,FALSE)=0,"",VLOOKUP($K248,新規登録用!$A$7:$Q$312,12,FALSE))</f>
        <v/>
      </c>
      <c r="O248" s="1" t="str">
        <f t="shared" si="10"/>
        <v/>
      </c>
      <c r="P248" s="1" t="str">
        <f t="shared" si="11"/>
        <v>TRUE</v>
      </c>
      <c r="Q248" s="1" t="str">
        <f t="shared" si="12"/>
        <v/>
      </c>
    </row>
    <row r="249" spans="11:17" x14ac:dyDescent="0.2">
      <c r="K249" s="1">
        <v>247</v>
      </c>
      <c r="L249" s="1" t="e">
        <f>VLOOKUP(新規登録用!$C259,※編集不可※選択項目!$A$2:$B$17,2,FALSE)</f>
        <v>#N/A</v>
      </c>
      <c r="M249" s="1" t="e">
        <f>$L249&amp;" "&amp;IF(VLOOKUP($K249,新規登録用!$A:$M,2,FALSE)=0,"",VLOOKUP($K249,新規登録用!$A:$M,4,FALSE))</f>
        <v>#N/A</v>
      </c>
      <c r="N249" s="1" t="str">
        <f>IF(VLOOKUP($K249,新規登録用!$A$7:$Q$312,12,FALSE)=0,"",VLOOKUP($K249,新規登録用!$A$7:$Q$312,12,FALSE))</f>
        <v/>
      </c>
      <c r="O249" s="1" t="str">
        <f t="shared" si="10"/>
        <v/>
      </c>
      <c r="P249" s="1" t="str">
        <f t="shared" si="11"/>
        <v>TRUE</v>
      </c>
      <c r="Q249" s="1" t="str">
        <f t="shared" si="12"/>
        <v/>
      </c>
    </row>
    <row r="250" spans="11:17" x14ac:dyDescent="0.2">
      <c r="K250" s="1">
        <v>248</v>
      </c>
      <c r="L250" s="1" t="e">
        <f>VLOOKUP(新規登録用!$C260,※編集不可※選択項目!$A$2:$B$17,2,FALSE)</f>
        <v>#N/A</v>
      </c>
      <c r="M250" s="1" t="e">
        <f>$L250&amp;" "&amp;IF(VLOOKUP($K250,新規登録用!$A:$M,2,FALSE)=0,"",VLOOKUP($K250,新規登録用!$A:$M,4,FALSE))</f>
        <v>#N/A</v>
      </c>
      <c r="N250" s="1" t="str">
        <f>IF(VLOOKUP($K250,新規登録用!$A$7:$Q$312,12,FALSE)=0,"",VLOOKUP($K250,新規登録用!$A$7:$Q$312,12,FALSE))</f>
        <v/>
      </c>
      <c r="O250" s="1" t="str">
        <f t="shared" si="10"/>
        <v/>
      </c>
      <c r="P250" s="1" t="str">
        <f t="shared" si="11"/>
        <v>TRUE</v>
      </c>
      <c r="Q250" s="1" t="str">
        <f t="shared" si="12"/>
        <v/>
      </c>
    </row>
    <row r="251" spans="11:17" x14ac:dyDescent="0.2">
      <c r="K251" s="1">
        <v>249</v>
      </c>
      <c r="L251" s="1" t="e">
        <f>VLOOKUP(新規登録用!$C261,※編集不可※選択項目!$A$2:$B$17,2,FALSE)</f>
        <v>#N/A</v>
      </c>
      <c r="M251" s="1" t="e">
        <f>$L251&amp;" "&amp;IF(VLOOKUP($K251,新規登録用!$A:$M,2,FALSE)=0,"",VLOOKUP($K251,新規登録用!$A:$M,4,FALSE))</f>
        <v>#N/A</v>
      </c>
      <c r="N251" s="1" t="str">
        <f>IF(VLOOKUP($K251,新規登録用!$A$7:$Q$312,12,FALSE)=0,"",VLOOKUP($K251,新規登録用!$A$7:$Q$312,12,FALSE))</f>
        <v/>
      </c>
      <c r="O251" s="1" t="str">
        <f t="shared" si="10"/>
        <v/>
      </c>
      <c r="P251" s="1" t="str">
        <f t="shared" si="11"/>
        <v>TRUE</v>
      </c>
      <c r="Q251" s="1" t="str">
        <f t="shared" si="12"/>
        <v/>
      </c>
    </row>
    <row r="252" spans="11:17" x14ac:dyDescent="0.2">
      <c r="K252" s="1">
        <v>250</v>
      </c>
      <c r="L252" s="1" t="e">
        <f>VLOOKUP(新規登録用!$C262,※編集不可※選択項目!$A$2:$B$17,2,FALSE)</f>
        <v>#N/A</v>
      </c>
      <c r="M252" s="1" t="e">
        <f>$L252&amp;" "&amp;IF(VLOOKUP($K252,新規登録用!$A:$M,2,FALSE)=0,"",VLOOKUP($K252,新規登録用!$A:$M,4,FALSE))</f>
        <v>#N/A</v>
      </c>
      <c r="N252" s="1" t="str">
        <f>IF(VLOOKUP($K252,新規登録用!$A$7:$Q$312,12,FALSE)=0,"",VLOOKUP($K252,新規登録用!$A$7:$Q$312,12,FALSE))</f>
        <v/>
      </c>
      <c r="O252" s="1" t="str">
        <f t="shared" si="10"/>
        <v/>
      </c>
      <c r="P252" s="1" t="str">
        <f t="shared" si="11"/>
        <v>TRUE</v>
      </c>
      <c r="Q252" s="1" t="str">
        <f t="shared" si="12"/>
        <v/>
      </c>
    </row>
    <row r="253" spans="11:17" x14ac:dyDescent="0.2">
      <c r="K253" s="1">
        <v>251</v>
      </c>
      <c r="L253" s="1" t="e">
        <f>VLOOKUP(新規登録用!$C263,※編集不可※選択項目!$A$2:$B$17,2,FALSE)</f>
        <v>#N/A</v>
      </c>
      <c r="M253" s="1" t="e">
        <f>$L253&amp;" "&amp;IF(VLOOKUP($K253,新規登録用!$A:$M,2,FALSE)=0,"",VLOOKUP($K253,新規登録用!$A:$M,4,FALSE))</f>
        <v>#N/A</v>
      </c>
      <c r="N253" s="1" t="str">
        <f>IF(VLOOKUP($K253,新規登録用!$A$7:$Q$312,12,FALSE)=0,"",VLOOKUP($K253,新規登録用!$A$7:$Q$312,12,FALSE))</f>
        <v/>
      </c>
      <c r="O253" s="1" t="str">
        <f t="shared" si="10"/>
        <v/>
      </c>
      <c r="P253" s="1" t="str">
        <f t="shared" si="11"/>
        <v>TRUE</v>
      </c>
      <c r="Q253" s="1" t="str">
        <f t="shared" si="12"/>
        <v/>
      </c>
    </row>
    <row r="254" spans="11:17" x14ac:dyDescent="0.2">
      <c r="K254" s="1">
        <v>252</v>
      </c>
      <c r="L254" s="1" t="e">
        <f>VLOOKUP(新規登録用!$C264,※編集不可※選択項目!$A$2:$B$17,2,FALSE)</f>
        <v>#N/A</v>
      </c>
      <c r="M254" s="1" t="e">
        <f>$L254&amp;" "&amp;IF(VLOOKUP($K254,新規登録用!$A:$M,2,FALSE)=0,"",VLOOKUP($K254,新規登録用!$A:$M,4,FALSE))</f>
        <v>#N/A</v>
      </c>
      <c r="N254" s="1" t="str">
        <f>IF(VLOOKUP($K254,新規登録用!$A$7:$Q$312,12,FALSE)=0,"",VLOOKUP($K254,新規登録用!$A$7:$Q$312,12,FALSE))</f>
        <v/>
      </c>
      <c r="O254" s="1" t="str">
        <f t="shared" si="10"/>
        <v/>
      </c>
      <c r="P254" s="1" t="str">
        <f t="shared" si="11"/>
        <v>TRUE</v>
      </c>
      <c r="Q254" s="1" t="str">
        <f t="shared" si="12"/>
        <v/>
      </c>
    </row>
    <row r="255" spans="11:17" x14ac:dyDescent="0.2">
      <c r="K255" s="1">
        <v>253</v>
      </c>
      <c r="L255" s="1" t="e">
        <f>VLOOKUP(新規登録用!$C265,※編集不可※選択項目!$A$2:$B$17,2,FALSE)</f>
        <v>#N/A</v>
      </c>
      <c r="M255" s="1" t="e">
        <f>$L255&amp;" "&amp;IF(VLOOKUP($K255,新規登録用!$A:$M,2,FALSE)=0,"",VLOOKUP($K255,新規登録用!$A:$M,4,FALSE))</f>
        <v>#N/A</v>
      </c>
      <c r="N255" s="1" t="str">
        <f>IF(VLOOKUP($K255,新規登録用!$A$7:$Q$312,12,FALSE)=0,"",VLOOKUP($K255,新規登録用!$A$7:$Q$312,12,FALSE))</f>
        <v/>
      </c>
      <c r="O255" s="1" t="str">
        <f t="shared" si="10"/>
        <v/>
      </c>
      <c r="P255" s="1" t="str">
        <f t="shared" si="11"/>
        <v>TRUE</v>
      </c>
      <c r="Q255" s="1" t="str">
        <f t="shared" si="12"/>
        <v/>
      </c>
    </row>
    <row r="256" spans="11:17" x14ac:dyDescent="0.2">
      <c r="K256" s="1">
        <v>254</v>
      </c>
      <c r="L256" s="1" t="e">
        <f>VLOOKUP(新規登録用!$C266,※編集不可※選択項目!$A$2:$B$17,2,FALSE)</f>
        <v>#N/A</v>
      </c>
      <c r="M256" s="1" t="e">
        <f>$L256&amp;" "&amp;IF(VLOOKUP($K256,新規登録用!$A:$M,2,FALSE)=0,"",VLOOKUP($K256,新規登録用!$A:$M,4,FALSE))</f>
        <v>#N/A</v>
      </c>
      <c r="N256" s="1" t="str">
        <f>IF(VLOOKUP($K256,新規登録用!$A$7:$Q$312,12,FALSE)=0,"",VLOOKUP($K256,新規登録用!$A$7:$Q$312,12,FALSE))</f>
        <v/>
      </c>
      <c r="O256" s="1" t="str">
        <f t="shared" si="10"/>
        <v/>
      </c>
      <c r="P256" s="1" t="str">
        <f t="shared" si="11"/>
        <v>TRUE</v>
      </c>
      <c r="Q256" s="1" t="str">
        <f t="shared" si="12"/>
        <v/>
      </c>
    </row>
    <row r="257" spans="11:17" x14ac:dyDescent="0.2">
      <c r="K257" s="1">
        <v>255</v>
      </c>
      <c r="L257" s="1" t="e">
        <f>VLOOKUP(新規登録用!$C267,※編集不可※選択項目!$A$2:$B$17,2,FALSE)</f>
        <v>#N/A</v>
      </c>
      <c r="M257" s="1" t="e">
        <f>$L257&amp;" "&amp;IF(VLOOKUP($K257,新規登録用!$A:$M,2,FALSE)=0,"",VLOOKUP($K257,新規登録用!$A:$M,4,FALSE))</f>
        <v>#N/A</v>
      </c>
      <c r="N257" s="1" t="str">
        <f>IF(VLOOKUP($K257,新規登録用!$A$7:$Q$312,12,FALSE)=0,"",VLOOKUP($K257,新規登録用!$A$7:$Q$312,12,FALSE))</f>
        <v/>
      </c>
      <c r="O257" s="1" t="str">
        <f t="shared" si="10"/>
        <v/>
      </c>
      <c r="P257" s="1" t="str">
        <f t="shared" si="11"/>
        <v>TRUE</v>
      </c>
      <c r="Q257" s="1" t="str">
        <f t="shared" si="12"/>
        <v/>
      </c>
    </row>
    <row r="258" spans="11:17" x14ac:dyDescent="0.2">
      <c r="K258" s="1">
        <v>256</v>
      </c>
      <c r="L258" s="1" t="e">
        <f>VLOOKUP(新規登録用!$C268,※編集不可※選択項目!$A$2:$B$17,2,FALSE)</f>
        <v>#N/A</v>
      </c>
      <c r="M258" s="1" t="e">
        <f>$L258&amp;" "&amp;IF(VLOOKUP($K258,新規登録用!$A:$M,2,FALSE)=0,"",VLOOKUP($K258,新規登録用!$A:$M,4,FALSE))</f>
        <v>#N/A</v>
      </c>
      <c r="N258" s="1" t="str">
        <f>IF(VLOOKUP($K258,新規登録用!$A$7:$Q$312,12,FALSE)=0,"",VLOOKUP($K258,新規登録用!$A$7:$Q$312,12,FALSE))</f>
        <v/>
      </c>
      <c r="O258" s="1" t="str">
        <f t="shared" si="10"/>
        <v/>
      </c>
      <c r="P258" s="1" t="str">
        <f t="shared" si="11"/>
        <v>TRUE</v>
      </c>
      <c r="Q258" s="1" t="str">
        <f t="shared" si="12"/>
        <v/>
      </c>
    </row>
    <row r="259" spans="11:17" x14ac:dyDescent="0.2">
      <c r="K259" s="1">
        <v>257</v>
      </c>
      <c r="L259" s="1" t="e">
        <f>VLOOKUP(新規登録用!$C269,※編集不可※選択項目!$A$2:$B$17,2,FALSE)</f>
        <v>#N/A</v>
      </c>
      <c r="M259" s="1" t="e">
        <f>$L259&amp;" "&amp;IF(VLOOKUP($K259,新規登録用!$A:$M,2,FALSE)=0,"",VLOOKUP($K259,新規登録用!$A:$M,4,FALSE))</f>
        <v>#N/A</v>
      </c>
      <c r="N259" s="1" t="str">
        <f>IF(VLOOKUP($K259,新規登録用!$A$7:$Q$312,12,FALSE)=0,"",VLOOKUP($K259,新規登録用!$A$7:$Q$312,12,FALSE))</f>
        <v/>
      </c>
      <c r="O259" s="1" t="str">
        <f t="shared" si="10"/>
        <v/>
      </c>
      <c r="P259" s="1" t="str">
        <f t="shared" si="11"/>
        <v>TRUE</v>
      </c>
      <c r="Q259" s="1" t="str">
        <f t="shared" si="12"/>
        <v/>
      </c>
    </row>
    <row r="260" spans="11:17" x14ac:dyDescent="0.2">
      <c r="K260" s="1">
        <v>258</v>
      </c>
      <c r="L260" s="1" t="e">
        <f>VLOOKUP(新規登録用!$C270,※編集不可※選択項目!$A$2:$B$17,2,FALSE)</f>
        <v>#N/A</v>
      </c>
      <c r="M260" s="1" t="e">
        <f>$L260&amp;" "&amp;IF(VLOOKUP($K260,新規登録用!$A:$M,2,FALSE)=0,"",VLOOKUP($K260,新規登録用!$A:$M,4,FALSE))</f>
        <v>#N/A</v>
      </c>
      <c r="N260" s="1" t="str">
        <f>IF(VLOOKUP($K260,新規登録用!$A$7:$Q$312,12,FALSE)=0,"",VLOOKUP($K260,新規登録用!$A$7:$Q$312,12,FALSE))</f>
        <v/>
      </c>
      <c r="O260" s="1" t="str">
        <f t="shared" ref="O260:O323" si="13">IFERROR(VLOOKUP($M260,$F$3:$G$31,2,FALSE),"")</f>
        <v/>
      </c>
      <c r="P260" s="1" t="str">
        <f t="shared" ref="P260:P323" si="14">IF($N260&lt;=$O260,"TRUE","FALSE")</f>
        <v>TRUE</v>
      </c>
      <c r="Q260" s="1" t="str">
        <f t="shared" ref="Q260:Q323" si="15">IFERROR(VLOOKUP(M260,$A$38:$B$53,2,FALSE),"")</f>
        <v/>
      </c>
    </row>
    <row r="261" spans="11:17" x14ac:dyDescent="0.2">
      <c r="K261" s="1">
        <v>259</v>
      </c>
      <c r="L261" s="1" t="e">
        <f>VLOOKUP(新規登録用!$C271,※編集不可※選択項目!$A$2:$B$17,2,FALSE)</f>
        <v>#N/A</v>
      </c>
      <c r="M261" s="1" t="e">
        <f>$L261&amp;" "&amp;IF(VLOOKUP($K261,新規登録用!$A:$M,2,FALSE)=0,"",VLOOKUP($K261,新規登録用!$A:$M,4,FALSE))</f>
        <v>#N/A</v>
      </c>
      <c r="N261" s="1" t="str">
        <f>IF(VLOOKUP($K261,新規登録用!$A$7:$Q$312,12,FALSE)=0,"",VLOOKUP($K261,新規登録用!$A$7:$Q$312,12,FALSE))</f>
        <v/>
      </c>
      <c r="O261" s="1" t="str">
        <f t="shared" si="13"/>
        <v/>
      </c>
      <c r="P261" s="1" t="str">
        <f t="shared" si="14"/>
        <v>TRUE</v>
      </c>
      <c r="Q261" s="1" t="str">
        <f t="shared" si="15"/>
        <v/>
      </c>
    </row>
    <row r="262" spans="11:17" x14ac:dyDescent="0.2">
      <c r="K262" s="1">
        <v>260</v>
      </c>
      <c r="L262" s="1" t="e">
        <f>VLOOKUP(新規登録用!$C272,※編集不可※選択項目!$A$2:$B$17,2,FALSE)</f>
        <v>#N/A</v>
      </c>
      <c r="M262" s="1" t="e">
        <f>$L262&amp;" "&amp;IF(VLOOKUP($K262,新規登録用!$A:$M,2,FALSE)=0,"",VLOOKUP($K262,新規登録用!$A:$M,4,FALSE))</f>
        <v>#N/A</v>
      </c>
      <c r="N262" s="1" t="str">
        <f>IF(VLOOKUP($K262,新規登録用!$A$7:$Q$312,12,FALSE)=0,"",VLOOKUP($K262,新規登録用!$A$7:$Q$312,12,FALSE))</f>
        <v/>
      </c>
      <c r="O262" s="1" t="str">
        <f t="shared" si="13"/>
        <v/>
      </c>
      <c r="P262" s="1" t="str">
        <f t="shared" si="14"/>
        <v>TRUE</v>
      </c>
      <c r="Q262" s="1" t="str">
        <f t="shared" si="15"/>
        <v/>
      </c>
    </row>
    <row r="263" spans="11:17" x14ac:dyDescent="0.2">
      <c r="K263" s="1">
        <v>261</v>
      </c>
      <c r="L263" s="1" t="e">
        <f>VLOOKUP(新規登録用!$C273,※編集不可※選択項目!$A$2:$B$17,2,FALSE)</f>
        <v>#N/A</v>
      </c>
      <c r="M263" s="1" t="e">
        <f>$L263&amp;" "&amp;IF(VLOOKUP($K263,新規登録用!$A:$M,2,FALSE)=0,"",VLOOKUP($K263,新規登録用!$A:$M,4,FALSE))</f>
        <v>#N/A</v>
      </c>
      <c r="N263" s="1" t="str">
        <f>IF(VLOOKUP($K263,新規登録用!$A$7:$Q$312,12,FALSE)=0,"",VLOOKUP($K263,新規登録用!$A$7:$Q$312,12,FALSE))</f>
        <v/>
      </c>
      <c r="O263" s="1" t="str">
        <f t="shared" si="13"/>
        <v/>
      </c>
      <c r="P263" s="1" t="str">
        <f t="shared" si="14"/>
        <v>TRUE</v>
      </c>
      <c r="Q263" s="1" t="str">
        <f t="shared" si="15"/>
        <v/>
      </c>
    </row>
    <row r="264" spans="11:17" x14ac:dyDescent="0.2">
      <c r="K264" s="1">
        <v>262</v>
      </c>
      <c r="L264" s="1" t="e">
        <f>VLOOKUP(新規登録用!$C274,※編集不可※選択項目!$A$2:$B$17,2,FALSE)</f>
        <v>#N/A</v>
      </c>
      <c r="M264" s="1" t="e">
        <f>$L264&amp;" "&amp;IF(VLOOKUP($K264,新規登録用!$A:$M,2,FALSE)=0,"",VLOOKUP($K264,新規登録用!$A:$M,4,FALSE))</f>
        <v>#N/A</v>
      </c>
      <c r="N264" s="1" t="str">
        <f>IF(VLOOKUP($K264,新規登録用!$A$7:$Q$312,12,FALSE)=0,"",VLOOKUP($K264,新規登録用!$A$7:$Q$312,12,FALSE))</f>
        <v/>
      </c>
      <c r="O264" s="1" t="str">
        <f t="shared" si="13"/>
        <v/>
      </c>
      <c r="P264" s="1" t="str">
        <f t="shared" si="14"/>
        <v>TRUE</v>
      </c>
      <c r="Q264" s="1" t="str">
        <f t="shared" si="15"/>
        <v/>
      </c>
    </row>
    <row r="265" spans="11:17" x14ac:dyDescent="0.2">
      <c r="K265" s="1">
        <v>263</v>
      </c>
      <c r="L265" s="1" t="e">
        <f>VLOOKUP(新規登録用!$C275,※編集不可※選択項目!$A$2:$B$17,2,FALSE)</f>
        <v>#N/A</v>
      </c>
      <c r="M265" s="1" t="e">
        <f>$L265&amp;" "&amp;IF(VLOOKUP($K265,新規登録用!$A:$M,2,FALSE)=0,"",VLOOKUP($K265,新規登録用!$A:$M,4,FALSE))</f>
        <v>#N/A</v>
      </c>
      <c r="N265" s="1" t="str">
        <f>IF(VLOOKUP($K265,新規登録用!$A$7:$Q$312,12,FALSE)=0,"",VLOOKUP($K265,新規登録用!$A$7:$Q$312,12,FALSE))</f>
        <v/>
      </c>
      <c r="O265" s="1" t="str">
        <f t="shared" si="13"/>
        <v/>
      </c>
      <c r="P265" s="1" t="str">
        <f t="shared" si="14"/>
        <v>TRUE</v>
      </c>
      <c r="Q265" s="1" t="str">
        <f t="shared" si="15"/>
        <v/>
      </c>
    </row>
    <row r="266" spans="11:17" x14ac:dyDescent="0.2">
      <c r="K266" s="1">
        <v>264</v>
      </c>
      <c r="L266" s="1" t="e">
        <f>VLOOKUP(新規登録用!$C276,※編集不可※選択項目!$A$2:$B$17,2,FALSE)</f>
        <v>#N/A</v>
      </c>
      <c r="M266" s="1" t="e">
        <f>$L266&amp;" "&amp;IF(VLOOKUP($K266,新規登録用!$A:$M,2,FALSE)=0,"",VLOOKUP($K266,新規登録用!$A:$M,4,FALSE))</f>
        <v>#N/A</v>
      </c>
      <c r="N266" s="1" t="str">
        <f>IF(VLOOKUP($K266,新規登録用!$A$7:$Q$312,12,FALSE)=0,"",VLOOKUP($K266,新規登録用!$A$7:$Q$312,12,FALSE))</f>
        <v/>
      </c>
      <c r="O266" s="1" t="str">
        <f t="shared" si="13"/>
        <v/>
      </c>
      <c r="P266" s="1" t="str">
        <f t="shared" si="14"/>
        <v>TRUE</v>
      </c>
      <c r="Q266" s="1" t="str">
        <f t="shared" si="15"/>
        <v/>
      </c>
    </row>
    <row r="267" spans="11:17" x14ac:dyDescent="0.2">
      <c r="K267" s="1">
        <v>265</v>
      </c>
      <c r="L267" s="1" t="e">
        <f>VLOOKUP(新規登録用!$C277,※編集不可※選択項目!$A$2:$B$17,2,FALSE)</f>
        <v>#N/A</v>
      </c>
      <c r="M267" s="1" t="e">
        <f>$L267&amp;" "&amp;IF(VLOOKUP($K267,新規登録用!$A:$M,2,FALSE)=0,"",VLOOKUP($K267,新規登録用!$A:$M,4,FALSE))</f>
        <v>#N/A</v>
      </c>
      <c r="N267" s="1" t="str">
        <f>IF(VLOOKUP($K267,新規登録用!$A$7:$Q$312,12,FALSE)=0,"",VLOOKUP($K267,新規登録用!$A$7:$Q$312,12,FALSE))</f>
        <v/>
      </c>
      <c r="O267" s="1" t="str">
        <f t="shared" si="13"/>
        <v/>
      </c>
      <c r="P267" s="1" t="str">
        <f t="shared" si="14"/>
        <v>TRUE</v>
      </c>
      <c r="Q267" s="1" t="str">
        <f t="shared" si="15"/>
        <v/>
      </c>
    </row>
    <row r="268" spans="11:17" x14ac:dyDescent="0.2">
      <c r="K268" s="1">
        <v>266</v>
      </c>
      <c r="L268" s="1" t="e">
        <f>VLOOKUP(新規登録用!$C278,※編集不可※選択項目!$A$2:$B$17,2,FALSE)</f>
        <v>#N/A</v>
      </c>
      <c r="M268" s="1" t="e">
        <f>$L268&amp;" "&amp;IF(VLOOKUP($K268,新規登録用!$A:$M,2,FALSE)=0,"",VLOOKUP($K268,新規登録用!$A:$M,4,FALSE))</f>
        <v>#N/A</v>
      </c>
      <c r="N268" s="1" t="str">
        <f>IF(VLOOKUP($K268,新規登録用!$A$7:$Q$312,12,FALSE)=0,"",VLOOKUP($K268,新規登録用!$A$7:$Q$312,12,FALSE))</f>
        <v/>
      </c>
      <c r="O268" s="1" t="str">
        <f t="shared" si="13"/>
        <v/>
      </c>
      <c r="P268" s="1" t="str">
        <f t="shared" si="14"/>
        <v>TRUE</v>
      </c>
      <c r="Q268" s="1" t="str">
        <f t="shared" si="15"/>
        <v/>
      </c>
    </row>
    <row r="269" spans="11:17" x14ac:dyDescent="0.2">
      <c r="K269" s="1">
        <v>267</v>
      </c>
      <c r="L269" s="1" t="e">
        <f>VLOOKUP(新規登録用!$C279,※編集不可※選択項目!$A$2:$B$17,2,FALSE)</f>
        <v>#N/A</v>
      </c>
      <c r="M269" s="1" t="e">
        <f>$L269&amp;" "&amp;IF(VLOOKUP($K269,新規登録用!$A:$M,2,FALSE)=0,"",VLOOKUP($K269,新規登録用!$A:$M,4,FALSE))</f>
        <v>#N/A</v>
      </c>
      <c r="N269" s="1" t="str">
        <f>IF(VLOOKUP($K269,新規登録用!$A$7:$Q$312,12,FALSE)=0,"",VLOOKUP($K269,新規登録用!$A$7:$Q$312,12,FALSE))</f>
        <v/>
      </c>
      <c r="O269" s="1" t="str">
        <f t="shared" si="13"/>
        <v/>
      </c>
      <c r="P269" s="1" t="str">
        <f t="shared" si="14"/>
        <v>TRUE</v>
      </c>
      <c r="Q269" s="1" t="str">
        <f t="shared" si="15"/>
        <v/>
      </c>
    </row>
    <row r="270" spans="11:17" x14ac:dyDescent="0.2">
      <c r="K270" s="1">
        <v>268</v>
      </c>
      <c r="L270" s="1" t="e">
        <f>VLOOKUP(新規登録用!$C280,※編集不可※選択項目!$A$2:$B$17,2,FALSE)</f>
        <v>#N/A</v>
      </c>
      <c r="M270" s="1" t="e">
        <f>$L270&amp;" "&amp;IF(VLOOKUP($K270,新規登録用!$A:$M,2,FALSE)=0,"",VLOOKUP($K270,新規登録用!$A:$M,4,FALSE))</f>
        <v>#N/A</v>
      </c>
      <c r="N270" s="1" t="str">
        <f>IF(VLOOKUP($K270,新規登録用!$A$7:$Q$312,12,FALSE)=0,"",VLOOKUP($K270,新規登録用!$A$7:$Q$312,12,FALSE))</f>
        <v/>
      </c>
      <c r="O270" s="1" t="str">
        <f t="shared" si="13"/>
        <v/>
      </c>
      <c r="P270" s="1" t="str">
        <f t="shared" si="14"/>
        <v>TRUE</v>
      </c>
      <c r="Q270" s="1" t="str">
        <f t="shared" si="15"/>
        <v/>
      </c>
    </row>
    <row r="271" spans="11:17" x14ac:dyDescent="0.2">
      <c r="K271" s="1">
        <v>269</v>
      </c>
      <c r="L271" s="1" t="e">
        <f>VLOOKUP(新規登録用!$C281,※編集不可※選択項目!$A$2:$B$17,2,FALSE)</f>
        <v>#N/A</v>
      </c>
      <c r="M271" s="1" t="e">
        <f>$L271&amp;" "&amp;IF(VLOOKUP($K271,新規登録用!$A:$M,2,FALSE)=0,"",VLOOKUP($K271,新規登録用!$A:$M,4,FALSE))</f>
        <v>#N/A</v>
      </c>
      <c r="N271" s="1" t="str">
        <f>IF(VLOOKUP($K271,新規登録用!$A$7:$Q$312,12,FALSE)=0,"",VLOOKUP($K271,新規登録用!$A$7:$Q$312,12,FALSE))</f>
        <v/>
      </c>
      <c r="O271" s="1" t="str">
        <f t="shared" si="13"/>
        <v/>
      </c>
      <c r="P271" s="1" t="str">
        <f t="shared" si="14"/>
        <v>TRUE</v>
      </c>
      <c r="Q271" s="1" t="str">
        <f t="shared" si="15"/>
        <v/>
      </c>
    </row>
    <row r="272" spans="11:17" x14ac:dyDescent="0.2">
      <c r="K272" s="1">
        <v>270</v>
      </c>
      <c r="L272" s="1" t="e">
        <f>VLOOKUP(新規登録用!$C282,※編集不可※選択項目!$A$2:$B$17,2,FALSE)</f>
        <v>#N/A</v>
      </c>
      <c r="M272" s="1" t="e">
        <f>$L272&amp;" "&amp;IF(VLOOKUP($K272,新規登録用!$A:$M,2,FALSE)=0,"",VLOOKUP($K272,新規登録用!$A:$M,4,FALSE))</f>
        <v>#N/A</v>
      </c>
      <c r="N272" s="1" t="str">
        <f>IF(VLOOKUP($K272,新規登録用!$A$7:$Q$312,12,FALSE)=0,"",VLOOKUP($K272,新規登録用!$A$7:$Q$312,12,FALSE))</f>
        <v/>
      </c>
      <c r="O272" s="1" t="str">
        <f t="shared" si="13"/>
        <v/>
      </c>
      <c r="P272" s="1" t="str">
        <f t="shared" si="14"/>
        <v>TRUE</v>
      </c>
      <c r="Q272" s="1" t="str">
        <f t="shared" si="15"/>
        <v/>
      </c>
    </row>
    <row r="273" spans="11:17" x14ac:dyDescent="0.2">
      <c r="K273" s="1">
        <v>271</v>
      </c>
      <c r="L273" s="1" t="e">
        <f>VLOOKUP(新規登録用!$C283,※編集不可※選択項目!$A$2:$B$17,2,FALSE)</f>
        <v>#N/A</v>
      </c>
      <c r="M273" s="1" t="e">
        <f>$L273&amp;" "&amp;IF(VLOOKUP($K273,新規登録用!$A:$M,2,FALSE)=0,"",VLOOKUP($K273,新規登録用!$A:$M,4,FALSE))</f>
        <v>#N/A</v>
      </c>
      <c r="N273" s="1" t="str">
        <f>IF(VLOOKUP($K273,新規登録用!$A$7:$Q$312,12,FALSE)=0,"",VLOOKUP($K273,新規登録用!$A$7:$Q$312,12,FALSE))</f>
        <v/>
      </c>
      <c r="O273" s="1" t="str">
        <f t="shared" si="13"/>
        <v/>
      </c>
      <c r="P273" s="1" t="str">
        <f t="shared" si="14"/>
        <v>TRUE</v>
      </c>
      <c r="Q273" s="1" t="str">
        <f t="shared" si="15"/>
        <v/>
      </c>
    </row>
    <row r="274" spans="11:17" x14ac:dyDescent="0.2">
      <c r="K274" s="1">
        <v>272</v>
      </c>
      <c r="L274" s="1" t="e">
        <f>VLOOKUP(新規登録用!$C284,※編集不可※選択項目!$A$2:$B$17,2,FALSE)</f>
        <v>#N/A</v>
      </c>
      <c r="M274" s="1" t="e">
        <f>$L274&amp;" "&amp;IF(VLOOKUP($K274,新規登録用!$A:$M,2,FALSE)=0,"",VLOOKUP($K274,新規登録用!$A:$M,4,FALSE))</f>
        <v>#N/A</v>
      </c>
      <c r="N274" s="1" t="str">
        <f>IF(VLOOKUP($K274,新規登録用!$A$7:$Q$312,12,FALSE)=0,"",VLOOKUP($K274,新規登録用!$A$7:$Q$312,12,FALSE))</f>
        <v/>
      </c>
      <c r="O274" s="1" t="str">
        <f t="shared" si="13"/>
        <v/>
      </c>
      <c r="P274" s="1" t="str">
        <f t="shared" si="14"/>
        <v>TRUE</v>
      </c>
      <c r="Q274" s="1" t="str">
        <f t="shared" si="15"/>
        <v/>
      </c>
    </row>
    <row r="275" spans="11:17" x14ac:dyDescent="0.2">
      <c r="K275" s="1">
        <v>273</v>
      </c>
      <c r="L275" s="1" t="e">
        <f>VLOOKUP(新規登録用!$C285,※編集不可※選択項目!$A$2:$B$17,2,FALSE)</f>
        <v>#N/A</v>
      </c>
      <c r="M275" s="1" t="e">
        <f>$L275&amp;" "&amp;IF(VLOOKUP($K275,新規登録用!$A:$M,2,FALSE)=0,"",VLOOKUP($K275,新規登録用!$A:$M,4,FALSE))</f>
        <v>#N/A</v>
      </c>
      <c r="N275" s="1" t="str">
        <f>IF(VLOOKUP($K275,新規登録用!$A$7:$Q$312,12,FALSE)=0,"",VLOOKUP($K275,新規登録用!$A$7:$Q$312,12,FALSE))</f>
        <v/>
      </c>
      <c r="O275" s="1" t="str">
        <f t="shared" si="13"/>
        <v/>
      </c>
      <c r="P275" s="1" t="str">
        <f t="shared" si="14"/>
        <v>TRUE</v>
      </c>
      <c r="Q275" s="1" t="str">
        <f t="shared" si="15"/>
        <v/>
      </c>
    </row>
    <row r="276" spans="11:17" x14ac:dyDescent="0.2">
      <c r="K276" s="1">
        <v>274</v>
      </c>
      <c r="L276" s="1" t="e">
        <f>VLOOKUP(新規登録用!$C286,※編集不可※選択項目!$A$2:$B$17,2,FALSE)</f>
        <v>#N/A</v>
      </c>
      <c r="M276" s="1" t="e">
        <f>$L276&amp;" "&amp;IF(VLOOKUP($K276,新規登録用!$A:$M,2,FALSE)=0,"",VLOOKUP($K276,新規登録用!$A:$M,4,FALSE))</f>
        <v>#N/A</v>
      </c>
      <c r="N276" s="1" t="str">
        <f>IF(VLOOKUP($K276,新規登録用!$A$7:$Q$312,12,FALSE)=0,"",VLOOKUP($K276,新規登録用!$A$7:$Q$312,12,FALSE))</f>
        <v/>
      </c>
      <c r="O276" s="1" t="str">
        <f t="shared" si="13"/>
        <v/>
      </c>
      <c r="P276" s="1" t="str">
        <f t="shared" si="14"/>
        <v>TRUE</v>
      </c>
      <c r="Q276" s="1" t="str">
        <f t="shared" si="15"/>
        <v/>
      </c>
    </row>
    <row r="277" spans="11:17" x14ac:dyDescent="0.2">
      <c r="K277" s="1">
        <v>275</v>
      </c>
      <c r="L277" s="1" t="e">
        <f>VLOOKUP(新規登録用!$C287,※編集不可※選択項目!$A$2:$B$17,2,FALSE)</f>
        <v>#N/A</v>
      </c>
      <c r="M277" s="1" t="e">
        <f>$L277&amp;" "&amp;IF(VLOOKUP($K277,新規登録用!$A:$M,2,FALSE)=0,"",VLOOKUP($K277,新規登録用!$A:$M,4,FALSE))</f>
        <v>#N/A</v>
      </c>
      <c r="N277" s="1" t="str">
        <f>IF(VLOOKUP($K277,新規登録用!$A$7:$Q$312,12,FALSE)=0,"",VLOOKUP($K277,新規登録用!$A$7:$Q$312,12,FALSE))</f>
        <v/>
      </c>
      <c r="O277" s="1" t="str">
        <f t="shared" si="13"/>
        <v/>
      </c>
      <c r="P277" s="1" t="str">
        <f t="shared" si="14"/>
        <v>TRUE</v>
      </c>
      <c r="Q277" s="1" t="str">
        <f t="shared" si="15"/>
        <v/>
      </c>
    </row>
    <row r="278" spans="11:17" x14ac:dyDescent="0.2">
      <c r="K278" s="1">
        <v>276</v>
      </c>
      <c r="L278" s="1" t="e">
        <f>VLOOKUP(新規登録用!$C288,※編集不可※選択項目!$A$2:$B$17,2,FALSE)</f>
        <v>#N/A</v>
      </c>
      <c r="M278" s="1" t="e">
        <f>$L278&amp;" "&amp;IF(VLOOKUP($K278,新規登録用!$A:$M,2,FALSE)=0,"",VLOOKUP($K278,新規登録用!$A:$M,4,FALSE))</f>
        <v>#N/A</v>
      </c>
      <c r="N278" s="1" t="str">
        <f>IF(VLOOKUP($K278,新規登録用!$A$7:$Q$312,12,FALSE)=0,"",VLOOKUP($K278,新規登録用!$A$7:$Q$312,12,FALSE))</f>
        <v/>
      </c>
      <c r="O278" s="1" t="str">
        <f t="shared" si="13"/>
        <v/>
      </c>
      <c r="P278" s="1" t="str">
        <f t="shared" si="14"/>
        <v>TRUE</v>
      </c>
      <c r="Q278" s="1" t="str">
        <f t="shared" si="15"/>
        <v/>
      </c>
    </row>
    <row r="279" spans="11:17" x14ac:dyDescent="0.2">
      <c r="K279" s="1">
        <v>277</v>
      </c>
      <c r="L279" s="1" t="e">
        <f>VLOOKUP(新規登録用!$C289,※編集不可※選択項目!$A$2:$B$17,2,FALSE)</f>
        <v>#N/A</v>
      </c>
      <c r="M279" s="1" t="e">
        <f>$L279&amp;" "&amp;IF(VLOOKUP($K279,新規登録用!$A:$M,2,FALSE)=0,"",VLOOKUP($K279,新規登録用!$A:$M,4,FALSE))</f>
        <v>#N/A</v>
      </c>
      <c r="N279" s="1" t="str">
        <f>IF(VLOOKUP($K279,新規登録用!$A$7:$Q$312,12,FALSE)=0,"",VLOOKUP($K279,新規登録用!$A$7:$Q$312,12,FALSE))</f>
        <v/>
      </c>
      <c r="O279" s="1" t="str">
        <f t="shared" si="13"/>
        <v/>
      </c>
      <c r="P279" s="1" t="str">
        <f t="shared" si="14"/>
        <v>TRUE</v>
      </c>
      <c r="Q279" s="1" t="str">
        <f t="shared" si="15"/>
        <v/>
      </c>
    </row>
    <row r="280" spans="11:17" x14ac:dyDescent="0.2">
      <c r="K280" s="1">
        <v>278</v>
      </c>
      <c r="L280" s="1" t="e">
        <f>VLOOKUP(新規登録用!$C290,※編集不可※選択項目!$A$2:$B$17,2,FALSE)</f>
        <v>#N/A</v>
      </c>
      <c r="M280" s="1" t="e">
        <f>$L280&amp;" "&amp;IF(VLOOKUP($K280,新規登録用!$A:$M,2,FALSE)=0,"",VLOOKUP($K280,新規登録用!$A:$M,4,FALSE))</f>
        <v>#N/A</v>
      </c>
      <c r="N280" s="1" t="str">
        <f>IF(VLOOKUP($K280,新規登録用!$A$7:$Q$312,12,FALSE)=0,"",VLOOKUP($K280,新規登録用!$A$7:$Q$312,12,FALSE))</f>
        <v/>
      </c>
      <c r="O280" s="1" t="str">
        <f t="shared" si="13"/>
        <v/>
      </c>
      <c r="P280" s="1" t="str">
        <f t="shared" si="14"/>
        <v>TRUE</v>
      </c>
      <c r="Q280" s="1" t="str">
        <f t="shared" si="15"/>
        <v/>
      </c>
    </row>
    <row r="281" spans="11:17" x14ac:dyDescent="0.2">
      <c r="K281" s="1">
        <v>279</v>
      </c>
      <c r="L281" s="1" t="e">
        <f>VLOOKUP(新規登録用!$C291,※編集不可※選択項目!$A$2:$B$17,2,FALSE)</f>
        <v>#N/A</v>
      </c>
      <c r="M281" s="1" t="e">
        <f>$L281&amp;" "&amp;IF(VLOOKUP($K281,新規登録用!$A:$M,2,FALSE)=0,"",VLOOKUP($K281,新規登録用!$A:$M,4,FALSE))</f>
        <v>#N/A</v>
      </c>
      <c r="N281" s="1" t="str">
        <f>IF(VLOOKUP($K281,新規登録用!$A$7:$Q$312,12,FALSE)=0,"",VLOOKUP($K281,新規登録用!$A$7:$Q$312,12,FALSE))</f>
        <v/>
      </c>
      <c r="O281" s="1" t="str">
        <f t="shared" si="13"/>
        <v/>
      </c>
      <c r="P281" s="1" t="str">
        <f t="shared" si="14"/>
        <v>TRUE</v>
      </c>
      <c r="Q281" s="1" t="str">
        <f t="shared" si="15"/>
        <v/>
      </c>
    </row>
    <row r="282" spans="11:17" x14ac:dyDescent="0.2">
      <c r="K282" s="1">
        <v>280</v>
      </c>
      <c r="L282" s="1" t="e">
        <f>VLOOKUP(新規登録用!$C292,※編集不可※選択項目!$A$2:$B$17,2,FALSE)</f>
        <v>#N/A</v>
      </c>
      <c r="M282" s="1" t="e">
        <f>$L282&amp;" "&amp;IF(VLOOKUP($K282,新規登録用!$A:$M,2,FALSE)=0,"",VLOOKUP($K282,新規登録用!$A:$M,4,FALSE))</f>
        <v>#N/A</v>
      </c>
      <c r="N282" s="1" t="str">
        <f>IF(VLOOKUP($K282,新規登録用!$A$7:$Q$312,12,FALSE)=0,"",VLOOKUP($K282,新規登録用!$A$7:$Q$312,12,FALSE))</f>
        <v/>
      </c>
      <c r="O282" s="1" t="str">
        <f t="shared" si="13"/>
        <v/>
      </c>
      <c r="P282" s="1" t="str">
        <f t="shared" si="14"/>
        <v>TRUE</v>
      </c>
      <c r="Q282" s="1" t="str">
        <f t="shared" si="15"/>
        <v/>
      </c>
    </row>
    <row r="283" spans="11:17" x14ac:dyDescent="0.2">
      <c r="K283" s="1">
        <v>281</v>
      </c>
      <c r="L283" s="1" t="e">
        <f>VLOOKUP(新規登録用!$C293,※編集不可※選択項目!$A$2:$B$17,2,FALSE)</f>
        <v>#N/A</v>
      </c>
      <c r="M283" s="1" t="e">
        <f>$L283&amp;" "&amp;IF(VLOOKUP($K283,新規登録用!$A:$M,2,FALSE)=0,"",VLOOKUP($K283,新規登録用!$A:$M,4,FALSE))</f>
        <v>#N/A</v>
      </c>
      <c r="N283" s="1" t="str">
        <f>IF(VLOOKUP($K283,新規登録用!$A$7:$Q$312,12,FALSE)=0,"",VLOOKUP($K283,新規登録用!$A$7:$Q$312,12,FALSE))</f>
        <v/>
      </c>
      <c r="O283" s="1" t="str">
        <f t="shared" si="13"/>
        <v/>
      </c>
      <c r="P283" s="1" t="str">
        <f t="shared" si="14"/>
        <v>TRUE</v>
      </c>
      <c r="Q283" s="1" t="str">
        <f t="shared" si="15"/>
        <v/>
      </c>
    </row>
    <row r="284" spans="11:17" x14ac:dyDescent="0.2">
      <c r="K284" s="1">
        <v>282</v>
      </c>
      <c r="L284" s="1" t="e">
        <f>VLOOKUP(新規登録用!$C294,※編集不可※選択項目!$A$2:$B$17,2,FALSE)</f>
        <v>#N/A</v>
      </c>
      <c r="M284" s="1" t="e">
        <f>$L284&amp;" "&amp;IF(VLOOKUP($K284,新規登録用!$A:$M,2,FALSE)=0,"",VLOOKUP($K284,新規登録用!$A:$M,4,FALSE))</f>
        <v>#N/A</v>
      </c>
      <c r="N284" s="1" t="str">
        <f>IF(VLOOKUP($K284,新規登録用!$A$7:$Q$312,12,FALSE)=0,"",VLOOKUP($K284,新規登録用!$A$7:$Q$312,12,FALSE))</f>
        <v/>
      </c>
      <c r="O284" s="1" t="str">
        <f t="shared" si="13"/>
        <v/>
      </c>
      <c r="P284" s="1" t="str">
        <f t="shared" si="14"/>
        <v>TRUE</v>
      </c>
      <c r="Q284" s="1" t="str">
        <f t="shared" si="15"/>
        <v/>
      </c>
    </row>
    <row r="285" spans="11:17" x14ac:dyDescent="0.2">
      <c r="K285" s="1">
        <v>283</v>
      </c>
      <c r="L285" s="1" t="e">
        <f>VLOOKUP(新規登録用!$C295,※編集不可※選択項目!$A$2:$B$17,2,FALSE)</f>
        <v>#N/A</v>
      </c>
      <c r="M285" s="1" t="e">
        <f>$L285&amp;" "&amp;IF(VLOOKUP($K285,新規登録用!$A:$M,2,FALSE)=0,"",VLOOKUP($K285,新規登録用!$A:$M,4,FALSE))</f>
        <v>#N/A</v>
      </c>
      <c r="N285" s="1" t="str">
        <f>IF(VLOOKUP($K285,新規登録用!$A$7:$Q$312,12,FALSE)=0,"",VLOOKUP($K285,新規登録用!$A$7:$Q$312,12,FALSE))</f>
        <v/>
      </c>
      <c r="O285" s="1" t="str">
        <f t="shared" si="13"/>
        <v/>
      </c>
      <c r="P285" s="1" t="str">
        <f t="shared" si="14"/>
        <v>TRUE</v>
      </c>
      <c r="Q285" s="1" t="str">
        <f t="shared" si="15"/>
        <v/>
      </c>
    </row>
    <row r="286" spans="11:17" x14ac:dyDescent="0.2">
      <c r="K286" s="1">
        <v>284</v>
      </c>
      <c r="L286" s="1" t="e">
        <f>VLOOKUP(新規登録用!$C296,※編集不可※選択項目!$A$2:$B$17,2,FALSE)</f>
        <v>#N/A</v>
      </c>
      <c r="M286" s="1" t="e">
        <f>$L286&amp;" "&amp;IF(VLOOKUP($K286,新規登録用!$A:$M,2,FALSE)=0,"",VLOOKUP($K286,新規登録用!$A:$M,4,FALSE))</f>
        <v>#N/A</v>
      </c>
      <c r="N286" s="1" t="str">
        <f>IF(VLOOKUP($K286,新規登録用!$A$7:$Q$312,12,FALSE)=0,"",VLOOKUP($K286,新規登録用!$A$7:$Q$312,12,FALSE))</f>
        <v/>
      </c>
      <c r="O286" s="1" t="str">
        <f t="shared" si="13"/>
        <v/>
      </c>
      <c r="P286" s="1" t="str">
        <f t="shared" si="14"/>
        <v>TRUE</v>
      </c>
      <c r="Q286" s="1" t="str">
        <f t="shared" si="15"/>
        <v/>
      </c>
    </row>
    <row r="287" spans="11:17" x14ac:dyDescent="0.2">
      <c r="K287" s="1">
        <v>285</v>
      </c>
      <c r="L287" s="1" t="e">
        <f>VLOOKUP(新規登録用!$C297,※編集不可※選択項目!$A$2:$B$17,2,FALSE)</f>
        <v>#N/A</v>
      </c>
      <c r="M287" s="1" t="e">
        <f>$L287&amp;" "&amp;IF(VLOOKUP($K287,新規登録用!$A:$M,2,FALSE)=0,"",VLOOKUP($K287,新規登録用!$A:$M,4,FALSE))</f>
        <v>#N/A</v>
      </c>
      <c r="N287" s="1" t="str">
        <f>IF(VLOOKUP($K287,新規登録用!$A$7:$Q$312,12,FALSE)=0,"",VLOOKUP($K287,新規登録用!$A$7:$Q$312,12,FALSE))</f>
        <v/>
      </c>
      <c r="O287" s="1" t="str">
        <f t="shared" si="13"/>
        <v/>
      </c>
      <c r="P287" s="1" t="str">
        <f t="shared" si="14"/>
        <v>TRUE</v>
      </c>
      <c r="Q287" s="1" t="str">
        <f t="shared" si="15"/>
        <v/>
      </c>
    </row>
    <row r="288" spans="11:17" x14ac:dyDescent="0.2">
      <c r="K288" s="1">
        <v>286</v>
      </c>
      <c r="L288" s="1" t="e">
        <f>VLOOKUP(新規登録用!$C298,※編集不可※選択項目!$A$2:$B$17,2,FALSE)</f>
        <v>#N/A</v>
      </c>
      <c r="M288" s="1" t="e">
        <f>$L288&amp;" "&amp;IF(VLOOKUP($K288,新規登録用!$A:$M,2,FALSE)=0,"",VLOOKUP($K288,新規登録用!$A:$M,4,FALSE))</f>
        <v>#N/A</v>
      </c>
      <c r="N288" s="1" t="str">
        <f>IF(VLOOKUP($K288,新規登録用!$A$7:$Q$312,12,FALSE)=0,"",VLOOKUP($K288,新規登録用!$A$7:$Q$312,12,FALSE))</f>
        <v/>
      </c>
      <c r="O288" s="1" t="str">
        <f t="shared" si="13"/>
        <v/>
      </c>
      <c r="P288" s="1" t="str">
        <f t="shared" si="14"/>
        <v>TRUE</v>
      </c>
      <c r="Q288" s="1" t="str">
        <f t="shared" si="15"/>
        <v/>
      </c>
    </row>
    <row r="289" spans="11:17" x14ac:dyDescent="0.2">
      <c r="K289" s="1">
        <v>287</v>
      </c>
      <c r="L289" s="1" t="e">
        <f>VLOOKUP(新規登録用!$C299,※編集不可※選択項目!$A$2:$B$17,2,FALSE)</f>
        <v>#N/A</v>
      </c>
      <c r="M289" s="1" t="e">
        <f>$L289&amp;" "&amp;IF(VLOOKUP($K289,新規登録用!$A:$M,2,FALSE)=0,"",VLOOKUP($K289,新規登録用!$A:$M,4,FALSE))</f>
        <v>#N/A</v>
      </c>
      <c r="N289" s="1" t="str">
        <f>IF(VLOOKUP($K289,新規登録用!$A$7:$Q$312,12,FALSE)=0,"",VLOOKUP($K289,新規登録用!$A$7:$Q$312,12,FALSE))</f>
        <v/>
      </c>
      <c r="O289" s="1" t="str">
        <f t="shared" si="13"/>
        <v/>
      </c>
      <c r="P289" s="1" t="str">
        <f t="shared" si="14"/>
        <v>TRUE</v>
      </c>
      <c r="Q289" s="1" t="str">
        <f t="shared" si="15"/>
        <v/>
      </c>
    </row>
    <row r="290" spans="11:17" x14ac:dyDescent="0.2">
      <c r="K290" s="1">
        <v>288</v>
      </c>
      <c r="L290" s="1" t="e">
        <f>VLOOKUP(新規登録用!$C300,※編集不可※選択項目!$A$2:$B$17,2,FALSE)</f>
        <v>#N/A</v>
      </c>
      <c r="M290" s="1" t="e">
        <f>$L290&amp;" "&amp;IF(VLOOKUP($K290,新規登録用!$A:$M,2,FALSE)=0,"",VLOOKUP($K290,新規登録用!$A:$M,4,FALSE))</f>
        <v>#N/A</v>
      </c>
      <c r="N290" s="1" t="str">
        <f>IF(VLOOKUP($K290,新規登録用!$A$7:$Q$312,12,FALSE)=0,"",VLOOKUP($K290,新規登録用!$A$7:$Q$312,12,FALSE))</f>
        <v/>
      </c>
      <c r="O290" s="1" t="str">
        <f t="shared" si="13"/>
        <v/>
      </c>
      <c r="P290" s="1" t="str">
        <f t="shared" si="14"/>
        <v>TRUE</v>
      </c>
      <c r="Q290" s="1" t="str">
        <f t="shared" si="15"/>
        <v/>
      </c>
    </row>
    <row r="291" spans="11:17" x14ac:dyDescent="0.2">
      <c r="K291" s="1">
        <v>289</v>
      </c>
      <c r="L291" s="1" t="e">
        <f>VLOOKUP(新規登録用!$C301,※編集不可※選択項目!$A$2:$B$17,2,FALSE)</f>
        <v>#N/A</v>
      </c>
      <c r="M291" s="1" t="e">
        <f>$L291&amp;" "&amp;IF(VLOOKUP($K291,新規登録用!$A:$M,2,FALSE)=0,"",VLOOKUP($K291,新規登録用!$A:$M,4,FALSE))</f>
        <v>#N/A</v>
      </c>
      <c r="N291" s="1" t="str">
        <f>IF(VLOOKUP($K291,新規登録用!$A$7:$Q$312,12,FALSE)=0,"",VLOOKUP($K291,新規登録用!$A$7:$Q$312,12,FALSE))</f>
        <v/>
      </c>
      <c r="O291" s="1" t="str">
        <f t="shared" si="13"/>
        <v/>
      </c>
      <c r="P291" s="1" t="str">
        <f t="shared" si="14"/>
        <v>TRUE</v>
      </c>
      <c r="Q291" s="1" t="str">
        <f t="shared" si="15"/>
        <v/>
      </c>
    </row>
    <row r="292" spans="11:17" x14ac:dyDescent="0.2">
      <c r="K292" s="1">
        <v>290</v>
      </c>
      <c r="L292" s="1" t="e">
        <f>VLOOKUP(新規登録用!$C302,※編集不可※選択項目!$A$2:$B$17,2,FALSE)</f>
        <v>#N/A</v>
      </c>
      <c r="M292" s="1" t="e">
        <f>$L292&amp;" "&amp;IF(VLOOKUP($K292,新規登録用!$A:$M,2,FALSE)=0,"",VLOOKUP($K292,新規登録用!$A:$M,4,FALSE))</f>
        <v>#N/A</v>
      </c>
      <c r="N292" s="1" t="str">
        <f>IF(VLOOKUP($K292,新規登録用!$A$7:$Q$312,12,FALSE)=0,"",VLOOKUP($K292,新規登録用!$A$7:$Q$312,12,FALSE))</f>
        <v/>
      </c>
      <c r="O292" s="1" t="str">
        <f t="shared" si="13"/>
        <v/>
      </c>
      <c r="P292" s="1" t="str">
        <f t="shared" si="14"/>
        <v>TRUE</v>
      </c>
      <c r="Q292" s="1" t="str">
        <f t="shared" si="15"/>
        <v/>
      </c>
    </row>
    <row r="293" spans="11:17" x14ac:dyDescent="0.2">
      <c r="K293" s="1">
        <v>291</v>
      </c>
      <c r="L293" s="1" t="e">
        <f>VLOOKUP(新規登録用!$C303,※編集不可※選択項目!$A$2:$B$17,2,FALSE)</f>
        <v>#N/A</v>
      </c>
      <c r="M293" s="1" t="e">
        <f>$L293&amp;" "&amp;IF(VLOOKUP($K293,新規登録用!$A:$M,2,FALSE)=0,"",VLOOKUP($K293,新規登録用!$A:$M,4,FALSE))</f>
        <v>#N/A</v>
      </c>
      <c r="N293" s="1" t="str">
        <f>IF(VLOOKUP($K293,新規登録用!$A$7:$Q$312,12,FALSE)=0,"",VLOOKUP($K293,新規登録用!$A$7:$Q$312,12,FALSE))</f>
        <v/>
      </c>
      <c r="O293" s="1" t="str">
        <f t="shared" si="13"/>
        <v/>
      </c>
      <c r="P293" s="1" t="str">
        <f t="shared" si="14"/>
        <v>TRUE</v>
      </c>
      <c r="Q293" s="1" t="str">
        <f t="shared" si="15"/>
        <v/>
      </c>
    </row>
    <row r="294" spans="11:17" x14ac:dyDescent="0.2">
      <c r="K294" s="1">
        <v>292</v>
      </c>
      <c r="L294" s="1" t="e">
        <f>VLOOKUP(新規登録用!$C304,※編集不可※選択項目!$A$2:$B$17,2,FALSE)</f>
        <v>#N/A</v>
      </c>
      <c r="M294" s="1" t="e">
        <f>$L294&amp;" "&amp;IF(VLOOKUP($K294,新規登録用!$A:$M,2,FALSE)=0,"",VLOOKUP($K294,新規登録用!$A:$M,4,FALSE))</f>
        <v>#N/A</v>
      </c>
      <c r="N294" s="1" t="str">
        <f>IF(VLOOKUP($K294,新規登録用!$A$7:$Q$312,12,FALSE)=0,"",VLOOKUP($K294,新規登録用!$A$7:$Q$312,12,FALSE))</f>
        <v/>
      </c>
      <c r="O294" s="1" t="str">
        <f t="shared" si="13"/>
        <v/>
      </c>
      <c r="P294" s="1" t="str">
        <f t="shared" si="14"/>
        <v>TRUE</v>
      </c>
      <c r="Q294" s="1" t="str">
        <f t="shared" si="15"/>
        <v/>
      </c>
    </row>
    <row r="295" spans="11:17" x14ac:dyDescent="0.2">
      <c r="K295" s="1">
        <v>293</v>
      </c>
      <c r="L295" s="1" t="e">
        <f>VLOOKUP(新規登録用!$C305,※編集不可※選択項目!$A$2:$B$17,2,FALSE)</f>
        <v>#N/A</v>
      </c>
      <c r="M295" s="1" t="e">
        <f>$L295&amp;" "&amp;IF(VLOOKUP($K295,新規登録用!$A:$M,2,FALSE)=0,"",VLOOKUP($K295,新規登録用!$A:$M,4,FALSE))</f>
        <v>#N/A</v>
      </c>
      <c r="N295" s="1" t="str">
        <f>IF(VLOOKUP($K295,新規登録用!$A$7:$Q$312,12,FALSE)=0,"",VLOOKUP($K295,新規登録用!$A$7:$Q$312,12,FALSE))</f>
        <v/>
      </c>
      <c r="O295" s="1" t="str">
        <f t="shared" si="13"/>
        <v/>
      </c>
      <c r="P295" s="1" t="str">
        <f t="shared" si="14"/>
        <v>TRUE</v>
      </c>
      <c r="Q295" s="1" t="str">
        <f t="shared" si="15"/>
        <v/>
      </c>
    </row>
    <row r="296" spans="11:17" x14ac:dyDescent="0.2">
      <c r="K296" s="1">
        <v>294</v>
      </c>
      <c r="L296" s="1" t="e">
        <f>VLOOKUP(新規登録用!$C306,※編集不可※選択項目!$A$2:$B$17,2,FALSE)</f>
        <v>#N/A</v>
      </c>
      <c r="M296" s="1" t="e">
        <f>$L296&amp;" "&amp;IF(VLOOKUP($K296,新規登録用!$A:$M,2,FALSE)=0,"",VLOOKUP($K296,新規登録用!$A:$M,4,FALSE))</f>
        <v>#N/A</v>
      </c>
      <c r="N296" s="1" t="str">
        <f>IF(VLOOKUP($K296,新規登録用!$A$7:$Q$312,12,FALSE)=0,"",VLOOKUP($K296,新規登録用!$A$7:$Q$312,12,FALSE))</f>
        <v/>
      </c>
      <c r="O296" s="1" t="str">
        <f t="shared" si="13"/>
        <v/>
      </c>
      <c r="P296" s="1" t="str">
        <f t="shared" si="14"/>
        <v>TRUE</v>
      </c>
      <c r="Q296" s="1" t="str">
        <f t="shared" si="15"/>
        <v/>
      </c>
    </row>
    <row r="297" spans="11:17" x14ac:dyDescent="0.2">
      <c r="K297" s="1">
        <v>295</v>
      </c>
      <c r="L297" s="1" t="e">
        <f>VLOOKUP(新規登録用!$C307,※編集不可※選択項目!$A$2:$B$17,2,FALSE)</f>
        <v>#N/A</v>
      </c>
      <c r="M297" s="1" t="e">
        <f>$L297&amp;" "&amp;IF(VLOOKUP($K297,新規登録用!$A:$M,2,FALSE)=0,"",VLOOKUP($K297,新規登録用!$A:$M,4,FALSE))</f>
        <v>#N/A</v>
      </c>
      <c r="N297" s="1" t="str">
        <f>IF(VLOOKUP($K297,新規登録用!$A$7:$Q$312,12,FALSE)=0,"",VLOOKUP($K297,新規登録用!$A$7:$Q$312,12,FALSE))</f>
        <v/>
      </c>
      <c r="O297" s="1" t="str">
        <f t="shared" si="13"/>
        <v/>
      </c>
      <c r="P297" s="1" t="str">
        <f t="shared" si="14"/>
        <v>TRUE</v>
      </c>
      <c r="Q297" s="1" t="str">
        <f t="shared" si="15"/>
        <v/>
      </c>
    </row>
    <row r="298" spans="11:17" x14ac:dyDescent="0.2">
      <c r="K298" s="1">
        <v>296</v>
      </c>
      <c r="L298" s="1" t="e">
        <f>VLOOKUP(新規登録用!$C308,※編集不可※選択項目!$A$2:$B$17,2,FALSE)</f>
        <v>#N/A</v>
      </c>
      <c r="M298" s="1" t="e">
        <f>$L298&amp;" "&amp;IF(VLOOKUP($K298,新規登録用!$A:$M,2,FALSE)=0,"",VLOOKUP($K298,新規登録用!$A:$M,4,FALSE))</f>
        <v>#N/A</v>
      </c>
      <c r="N298" s="1" t="str">
        <f>IF(VLOOKUP($K298,新規登録用!$A$7:$Q$312,12,FALSE)=0,"",VLOOKUP($K298,新規登録用!$A$7:$Q$312,12,FALSE))</f>
        <v/>
      </c>
      <c r="O298" s="1" t="str">
        <f t="shared" si="13"/>
        <v/>
      </c>
      <c r="P298" s="1" t="str">
        <f t="shared" si="14"/>
        <v>TRUE</v>
      </c>
      <c r="Q298" s="1" t="str">
        <f t="shared" si="15"/>
        <v/>
      </c>
    </row>
    <row r="299" spans="11:17" x14ac:dyDescent="0.2">
      <c r="K299" s="1">
        <v>297</v>
      </c>
      <c r="L299" s="1" t="e">
        <f>VLOOKUP(新規登録用!$C309,※編集不可※選択項目!$A$2:$B$17,2,FALSE)</f>
        <v>#N/A</v>
      </c>
      <c r="M299" s="1" t="e">
        <f>$L299&amp;" "&amp;IF(VLOOKUP($K299,新規登録用!$A:$M,2,FALSE)=0,"",VLOOKUP($K299,新規登録用!$A:$M,4,FALSE))</f>
        <v>#N/A</v>
      </c>
      <c r="N299" s="1" t="str">
        <f>IF(VLOOKUP($K299,新規登録用!$A$7:$Q$312,12,FALSE)=0,"",VLOOKUP($K299,新規登録用!$A$7:$Q$312,12,FALSE))</f>
        <v/>
      </c>
      <c r="O299" s="1" t="str">
        <f t="shared" si="13"/>
        <v/>
      </c>
      <c r="P299" s="1" t="str">
        <f t="shared" si="14"/>
        <v>TRUE</v>
      </c>
      <c r="Q299" s="1" t="str">
        <f t="shared" si="15"/>
        <v/>
      </c>
    </row>
    <row r="300" spans="11:17" x14ac:dyDescent="0.2">
      <c r="K300" s="1">
        <v>298</v>
      </c>
      <c r="L300" s="1" t="e">
        <f>VLOOKUP(新規登録用!$C310,※編集不可※選択項目!$A$2:$B$17,2,FALSE)</f>
        <v>#N/A</v>
      </c>
      <c r="M300" s="1" t="e">
        <f>$L300&amp;" "&amp;IF(VLOOKUP($K300,新規登録用!$A:$M,2,FALSE)=0,"",VLOOKUP($K300,新規登録用!$A:$M,4,FALSE))</f>
        <v>#N/A</v>
      </c>
      <c r="N300" s="1" t="str">
        <f>IF(VLOOKUP($K300,新規登録用!$A$7:$Q$312,12,FALSE)=0,"",VLOOKUP($K300,新規登録用!$A$7:$Q$312,12,FALSE))</f>
        <v/>
      </c>
      <c r="O300" s="1" t="str">
        <f t="shared" si="13"/>
        <v/>
      </c>
      <c r="P300" s="1" t="str">
        <f t="shared" si="14"/>
        <v>TRUE</v>
      </c>
      <c r="Q300" s="1" t="str">
        <f t="shared" si="15"/>
        <v/>
      </c>
    </row>
    <row r="301" spans="11:17" x14ac:dyDescent="0.2">
      <c r="K301" s="1">
        <v>299</v>
      </c>
      <c r="L301" s="1" t="e">
        <f>VLOOKUP(新規登録用!$C311,※編集不可※選択項目!$A$2:$B$17,2,FALSE)</f>
        <v>#N/A</v>
      </c>
      <c r="M301" s="1" t="e">
        <f>$L301&amp;" "&amp;IF(VLOOKUP($K301,新規登録用!$A:$M,2,FALSE)=0,"",VLOOKUP($K301,新規登録用!$A:$M,4,FALSE))</f>
        <v>#N/A</v>
      </c>
      <c r="N301" s="1" t="str">
        <f>IF(VLOOKUP($K301,新規登録用!$A$7:$Q$312,12,FALSE)=0,"",VLOOKUP($K301,新規登録用!$A$7:$Q$312,12,FALSE))</f>
        <v/>
      </c>
      <c r="O301" s="1" t="str">
        <f t="shared" si="13"/>
        <v/>
      </c>
      <c r="P301" s="1" t="str">
        <f t="shared" si="14"/>
        <v>TRUE</v>
      </c>
      <c r="Q301" s="1" t="str">
        <f t="shared" si="15"/>
        <v/>
      </c>
    </row>
    <row r="302" spans="11:17" x14ac:dyDescent="0.2">
      <c r="K302" s="1">
        <v>300</v>
      </c>
      <c r="L302" s="1" t="e">
        <f>VLOOKUP(新規登録用!$C312,※編集不可※選択項目!$A$2:$B$17,2,FALSE)</f>
        <v>#N/A</v>
      </c>
      <c r="M302" s="1" t="e">
        <f>$L302&amp;" "&amp;IF(VLOOKUP($K302,新規登録用!$A:$M,2,FALSE)=0,"",VLOOKUP($K302,新規登録用!$A:$M,4,FALSE))</f>
        <v>#N/A</v>
      </c>
      <c r="N302" s="1" t="str">
        <f>IF(VLOOKUP($K302,新規登録用!$A$7:$Q$312,12,FALSE)=0,"",VLOOKUP($K302,新規登録用!$A$7:$Q$312,12,FALSE))</f>
        <v/>
      </c>
      <c r="O302" s="1" t="str">
        <f t="shared" si="13"/>
        <v/>
      </c>
      <c r="P302" s="1" t="str">
        <f t="shared" si="14"/>
        <v>TRUE</v>
      </c>
      <c r="Q302" s="1" t="str">
        <f t="shared" si="15"/>
        <v/>
      </c>
    </row>
    <row r="303" spans="11:17" x14ac:dyDescent="0.2">
      <c r="K303" s="1">
        <v>301</v>
      </c>
      <c r="L303" s="1" t="e">
        <f>VLOOKUP(新規登録用!$C313,※編集不可※選択項目!$A$2:$B$17,2,FALSE)</f>
        <v>#N/A</v>
      </c>
      <c r="M303" s="1" t="e">
        <f>$L303&amp;" "&amp;IF(VLOOKUP($K303,新規登録用!$A:$M,2,FALSE)=0,"",VLOOKUP($K303,新規登録用!$A:$M,4,FALSE))</f>
        <v>#N/A</v>
      </c>
      <c r="N303" s="1" t="e">
        <f>IF(VLOOKUP($K303,新規登録用!$A$7:$Q$312,12,FALSE)=0,"",VLOOKUP($K303,新規登録用!$A$7:$Q$312,12,FALSE))</f>
        <v>#N/A</v>
      </c>
      <c r="O303" s="1" t="str">
        <f t="shared" si="13"/>
        <v/>
      </c>
      <c r="P303" s="1" t="e">
        <f t="shared" si="14"/>
        <v>#N/A</v>
      </c>
      <c r="Q303" s="1" t="str">
        <f t="shared" si="15"/>
        <v/>
      </c>
    </row>
    <row r="304" spans="11:17" x14ac:dyDescent="0.2">
      <c r="K304" s="1">
        <v>302</v>
      </c>
      <c r="L304" s="1" t="e">
        <f>VLOOKUP(新規登録用!$C314,※編集不可※選択項目!$A$2:$B$17,2,FALSE)</f>
        <v>#N/A</v>
      </c>
      <c r="M304" s="1" t="e">
        <f>$L304&amp;" "&amp;IF(VLOOKUP($K304,新規登録用!$A:$M,2,FALSE)=0,"",VLOOKUP($K304,新規登録用!$A:$M,4,FALSE))</f>
        <v>#N/A</v>
      </c>
      <c r="N304" s="1" t="e">
        <f>IF(VLOOKUP($K304,新規登録用!$A$7:$Q$312,12,FALSE)=0,"",VLOOKUP($K304,新規登録用!$A$7:$Q$312,12,FALSE))</f>
        <v>#N/A</v>
      </c>
      <c r="O304" s="1" t="str">
        <f t="shared" si="13"/>
        <v/>
      </c>
      <c r="P304" s="1" t="e">
        <f t="shared" si="14"/>
        <v>#N/A</v>
      </c>
      <c r="Q304" s="1" t="str">
        <f t="shared" si="15"/>
        <v/>
      </c>
    </row>
    <row r="305" spans="11:17" x14ac:dyDescent="0.2">
      <c r="K305" s="1">
        <v>303</v>
      </c>
      <c r="L305" s="1" t="e">
        <f>VLOOKUP(新規登録用!$C315,※編集不可※選択項目!$A$2:$B$17,2,FALSE)</f>
        <v>#N/A</v>
      </c>
      <c r="M305" s="1" t="e">
        <f>$L305&amp;" "&amp;IF(VLOOKUP($K305,新規登録用!$A:$M,2,FALSE)=0,"",VLOOKUP($K305,新規登録用!$A:$M,4,FALSE))</f>
        <v>#N/A</v>
      </c>
      <c r="N305" s="1" t="e">
        <f>IF(VLOOKUP($K305,新規登録用!$A$7:$Q$312,12,FALSE)=0,"",VLOOKUP($K305,新規登録用!$A$7:$Q$312,12,FALSE))</f>
        <v>#N/A</v>
      </c>
      <c r="O305" s="1" t="str">
        <f t="shared" si="13"/>
        <v/>
      </c>
      <c r="P305" s="1" t="e">
        <f t="shared" si="14"/>
        <v>#N/A</v>
      </c>
      <c r="Q305" s="1" t="str">
        <f t="shared" si="15"/>
        <v/>
      </c>
    </row>
    <row r="306" spans="11:17" x14ac:dyDescent="0.2">
      <c r="K306" s="1">
        <v>304</v>
      </c>
      <c r="L306" s="1" t="e">
        <f>VLOOKUP(新規登録用!$C316,※編集不可※選択項目!$A$2:$B$17,2,FALSE)</f>
        <v>#N/A</v>
      </c>
      <c r="M306" s="1" t="e">
        <f>$L306&amp;" "&amp;IF(VLOOKUP($K306,新規登録用!$A:$M,2,FALSE)=0,"",VLOOKUP($K306,新規登録用!$A:$M,4,FALSE))</f>
        <v>#N/A</v>
      </c>
      <c r="N306" s="1" t="e">
        <f>IF(VLOOKUP($K306,新規登録用!$A$7:$Q$312,12,FALSE)=0,"",VLOOKUP($K306,新規登録用!$A$7:$Q$312,12,FALSE))</f>
        <v>#N/A</v>
      </c>
      <c r="O306" s="1" t="str">
        <f t="shared" si="13"/>
        <v/>
      </c>
      <c r="P306" s="1" t="e">
        <f t="shared" si="14"/>
        <v>#N/A</v>
      </c>
      <c r="Q306" s="1" t="str">
        <f t="shared" si="15"/>
        <v/>
      </c>
    </row>
    <row r="307" spans="11:17" x14ac:dyDescent="0.2">
      <c r="K307" s="1">
        <v>305</v>
      </c>
      <c r="L307" s="1" t="e">
        <f>VLOOKUP(新規登録用!$C317,※編集不可※選択項目!$A$2:$B$17,2,FALSE)</f>
        <v>#N/A</v>
      </c>
      <c r="M307" s="1" t="e">
        <f>$L307&amp;" "&amp;IF(VLOOKUP($K307,新規登録用!$A:$M,2,FALSE)=0,"",VLOOKUP($K307,新規登録用!$A:$M,4,FALSE))</f>
        <v>#N/A</v>
      </c>
      <c r="N307" s="1" t="e">
        <f>IF(VLOOKUP($K307,新規登録用!$A$7:$Q$312,12,FALSE)=0,"",VLOOKUP($K307,新規登録用!$A$7:$Q$312,12,FALSE))</f>
        <v>#N/A</v>
      </c>
      <c r="O307" s="1" t="str">
        <f t="shared" si="13"/>
        <v/>
      </c>
      <c r="P307" s="1" t="e">
        <f t="shared" si="14"/>
        <v>#N/A</v>
      </c>
      <c r="Q307" s="1" t="str">
        <f t="shared" si="15"/>
        <v/>
      </c>
    </row>
    <row r="308" spans="11:17" x14ac:dyDescent="0.2">
      <c r="K308" s="1">
        <v>306</v>
      </c>
      <c r="L308" s="1" t="e">
        <f>VLOOKUP(新規登録用!$C318,※編集不可※選択項目!$A$2:$B$17,2,FALSE)</f>
        <v>#N/A</v>
      </c>
      <c r="M308" s="1" t="e">
        <f>$L308&amp;" "&amp;IF(VLOOKUP($K308,新規登録用!$A:$M,2,FALSE)=0,"",VLOOKUP($K308,新規登録用!$A:$M,4,FALSE))</f>
        <v>#N/A</v>
      </c>
      <c r="N308" s="1" t="e">
        <f>IF(VLOOKUP($K308,新規登録用!$A$7:$Q$312,12,FALSE)=0,"",VLOOKUP($K308,新規登録用!$A$7:$Q$312,12,FALSE))</f>
        <v>#N/A</v>
      </c>
      <c r="O308" s="1" t="str">
        <f t="shared" si="13"/>
        <v/>
      </c>
      <c r="P308" s="1" t="e">
        <f t="shared" si="14"/>
        <v>#N/A</v>
      </c>
      <c r="Q308" s="1" t="str">
        <f t="shared" si="15"/>
        <v/>
      </c>
    </row>
    <row r="309" spans="11:17" x14ac:dyDescent="0.2">
      <c r="K309" s="1">
        <v>307</v>
      </c>
      <c r="L309" s="1" t="e">
        <f>VLOOKUP(新規登録用!$C319,※編集不可※選択項目!$A$2:$B$17,2,FALSE)</f>
        <v>#N/A</v>
      </c>
      <c r="M309" s="1" t="e">
        <f>$L309&amp;" "&amp;IF(VLOOKUP($K309,新規登録用!$A:$M,2,FALSE)=0,"",VLOOKUP($K309,新規登録用!$A:$M,4,FALSE))</f>
        <v>#N/A</v>
      </c>
      <c r="N309" s="1" t="e">
        <f>IF(VLOOKUP($K309,新規登録用!$A$7:$Q$312,12,FALSE)=0,"",VLOOKUP($K309,新規登録用!$A$7:$Q$312,12,FALSE))</f>
        <v>#N/A</v>
      </c>
      <c r="O309" s="1" t="str">
        <f t="shared" si="13"/>
        <v/>
      </c>
      <c r="P309" s="1" t="e">
        <f t="shared" si="14"/>
        <v>#N/A</v>
      </c>
      <c r="Q309" s="1" t="str">
        <f t="shared" si="15"/>
        <v/>
      </c>
    </row>
    <row r="310" spans="11:17" x14ac:dyDescent="0.2">
      <c r="K310" s="1">
        <v>308</v>
      </c>
      <c r="L310" s="1" t="e">
        <f>VLOOKUP(新規登録用!$C320,※編集不可※選択項目!$A$2:$B$17,2,FALSE)</f>
        <v>#N/A</v>
      </c>
      <c r="M310" s="1" t="e">
        <f>$L310&amp;" "&amp;IF(VLOOKUP($K310,新規登録用!$A:$M,2,FALSE)=0,"",VLOOKUP($K310,新規登録用!$A:$M,4,FALSE))</f>
        <v>#N/A</v>
      </c>
      <c r="N310" s="1" t="e">
        <f>IF(VLOOKUP($K310,新規登録用!$A$7:$Q$312,12,FALSE)=0,"",VLOOKUP($K310,新規登録用!$A$7:$Q$312,12,FALSE))</f>
        <v>#N/A</v>
      </c>
      <c r="O310" s="1" t="str">
        <f t="shared" si="13"/>
        <v/>
      </c>
      <c r="P310" s="1" t="e">
        <f t="shared" si="14"/>
        <v>#N/A</v>
      </c>
      <c r="Q310" s="1" t="str">
        <f t="shared" si="15"/>
        <v/>
      </c>
    </row>
    <row r="311" spans="11:17" x14ac:dyDescent="0.2">
      <c r="K311" s="1">
        <v>309</v>
      </c>
      <c r="L311" s="1" t="e">
        <f>VLOOKUP(新規登録用!$C321,※編集不可※選択項目!$A$2:$B$17,2,FALSE)</f>
        <v>#N/A</v>
      </c>
      <c r="M311" s="1" t="e">
        <f>$L311&amp;" "&amp;IF(VLOOKUP($K311,新規登録用!$A:$M,2,FALSE)=0,"",VLOOKUP($K311,新規登録用!$A:$M,4,FALSE))</f>
        <v>#N/A</v>
      </c>
      <c r="N311" s="1" t="e">
        <f>IF(VLOOKUP($K311,新規登録用!$A$7:$Q$312,12,FALSE)=0,"",VLOOKUP($K311,新規登録用!$A$7:$Q$312,12,FALSE))</f>
        <v>#N/A</v>
      </c>
      <c r="O311" s="1" t="str">
        <f t="shared" si="13"/>
        <v/>
      </c>
      <c r="P311" s="1" t="e">
        <f t="shared" si="14"/>
        <v>#N/A</v>
      </c>
      <c r="Q311" s="1" t="str">
        <f t="shared" si="15"/>
        <v/>
      </c>
    </row>
    <row r="312" spans="11:17" x14ac:dyDescent="0.2">
      <c r="K312" s="1">
        <v>310</v>
      </c>
      <c r="L312" s="1" t="e">
        <f>VLOOKUP(新規登録用!$C322,※編集不可※選択項目!$A$2:$B$17,2,FALSE)</f>
        <v>#N/A</v>
      </c>
      <c r="M312" s="1" t="e">
        <f>$L312&amp;" "&amp;IF(VLOOKUP($K312,新規登録用!$A:$M,2,FALSE)=0,"",VLOOKUP($K312,新規登録用!$A:$M,4,FALSE))</f>
        <v>#N/A</v>
      </c>
      <c r="N312" s="1" t="e">
        <f>IF(VLOOKUP($K312,新規登録用!$A$7:$Q$312,12,FALSE)=0,"",VLOOKUP($K312,新規登録用!$A$7:$Q$312,12,FALSE))</f>
        <v>#N/A</v>
      </c>
      <c r="O312" s="1" t="str">
        <f t="shared" si="13"/>
        <v/>
      </c>
      <c r="P312" s="1" t="e">
        <f t="shared" si="14"/>
        <v>#N/A</v>
      </c>
      <c r="Q312" s="1" t="str">
        <f t="shared" si="15"/>
        <v/>
      </c>
    </row>
    <row r="313" spans="11:17" x14ac:dyDescent="0.2">
      <c r="K313" s="1">
        <v>311</v>
      </c>
      <c r="L313" s="1" t="e">
        <f>VLOOKUP(新規登録用!$C323,※編集不可※選択項目!$A$2:$B$17,2,FALSE)</f>
        <v>#N/A</v>
      </c>
      <c r="M313" s="1" t="e">
        <f>$L313&amp;" "&amp;IF(VLOOKUP($K313,新規登録用!$A:$M,2,FALSE)=0,"",VLOOKUP($K313,新規登録用!$A:$M,4,FALSE))</f>
        <v>#N/A</v>
      </c>
      <c r="N313" s="1" t="e">
        <f>IF(VLOOKUP($K313,新規登録用!$A$7:$Q$312,12,FALSE)=0,"",VLOOKUP($K313,新規登録用!$A$7:$Q$312,12,FALSE))</f>
        <v>#N/A</v>
      </c>
      <c r="O313" s="1" t="str">
        <f t="shared" si="13"/>
        <v/>
      </c>
      <c r="P313" s="1" t="e">
        <f t="shared" si="14"/>
        <v>#N/A</v>
      </c>
      <c r="Q313" s="1" t="str">
        <f t="shared" si="15"/>
        <v/>
      </c>
    </row>
    <row r="314" spans="11:17" x14ac:dyDescent="0.2">
      <c r="K314" s="1">
        <v>312</v>
      </c>
      <c r="L314" s="1" t="e">
        <f>VLOOKUP(新規登録用!$C324,※編集不可※選択項目!$A$2:$B$17,2,FALSE)</f>
        <v>#N/A</v>
      </c>
      <c r="M314" s="1" t="e">
        <f>$L314&amp;" "&amp;IF(VLOOKUP($K314,新規登録用!$A:$M,2,FALSE)=0,"",VLOOKUP($K314,新規登録用!$A:$M,4,FALSE))</f>
        <v>#N/A</v>
      </c>
      <c r="N314" s="1" t="e">
        <f>IF(VLOOKUP($K314,新規登録用!$A$7:$Q$312,12,FALSE)=0,"",VLOOKUP($K314,新規登録用!$A$7:$Q$312,12,FALSE))</f>
        <v>#N/A</v>
      </c>
      <c r="O314" s="1" t="str">
        <f t="shared" si="13"/>
        <v/>
      </c>
      <c r="P314" s="1" t="e">
        <f t="shared" si="14"/>
        <v>#N/A</v>
      </c>
      <c r="Q314" s="1" t="str">
        <f t="shared" si="15"/>
        <v/>
      </c>
    </row>
    <row r="315" spans="11:17" x14ac:dyDescent="0.2">
      <c r="K315" s="1">
        <v>313</v>
      </c>
      <c r="L315" s="1" t="e">
        <f>VLOOKUP(新規登録用!$C325,※編集不可※選択項目!$A$2:$B$17,2,FALSE)</f>
        <v>#N/A</v>
      </c>
      <c r="M315" s="1" t="e">
        <f>$L315&amp;" "&amp;IF(VLOOKUP($K315,新規登録用!$A:$M,2,FALSE)=0,"",VLOOKUP($K315,新規登録用!$A:$M,4,FALSE))</f>
        <v>#N/A</v>
      </c>
      <c r="N315" s="1" t="e">
        <f>IF(VLOOKUP($K315,新規登録用!$A$7:$Q$312,12,FALSE)=0,"",VLOOKUP($K315,新規登録用!$A$7:$Q$312,12,FALSE))</f>
        <v>#N/A</v>
      </c>
      <c r="O315" s="1" t="str">
        <f t="shared" si="13"/>
        <v/>
      </c>
      <c r="P315" s="1" t="e">
        <f t="shared" si="14"/>
        <v>#N/A</v>
      </c>
      <c r="Q315" s="1" t="str">
        <f t="shared" si="15"/>
        <v/>
      </c>
    </row>
    <row r="316" spans="11:17" x14ac:dyDescent="0.2">
      <c r="K316" s="1">
        <v>314</v>
      </c>
      <c r="L316" s="1" t="e">
        <f>VLOOKUP(新規登録用!$C326,※編集不可※選択項目!$A$2:$B$17,2,FALSE)</f>
        <v>#N/A</v>
      </c>
      <c r="M316" s="1" t="e">
        <f>$L316&amp;" "&amp;IF(VLOOKUP($K316,新規登録用!$A:$M,2,FALSE)=0,"",VLOOKUP($K316,新規登録用!$A:$M,4,FALSE))</f>
        <v>#N/A</v>
      </c>
      <c r="N316" s="1" t="e">
        <f>IF(VLOOKUP($K316,新規登録用!$A$7:$Q$312,12,FALSE)=0,"",VLOOKUP($K316,新規登録用!$A$7:$Q$312,12,FALSE))</f>
        <v>#N/A</v>
      </c>
      <c r="O316" s="1" t="str">
        <f t="shared" si="13"/>
        <v/>
      </c>
      <c r="P316" s="1" t="e">
        <f t="shared" si="14"/>
        <v>#N/A</v>
      </c>
      <c r="Q316" s="1" t="str">
        <f t="shared" si="15"/>
        <v/>
      </c>
    </row>
    <row r="317" spans="11:17" x14ac:dyDescent="0.2">
      <c r="K317" s="1">
        <v>315</v>
      </c>
      <c r="L317" s="1" t="e">
        <f>VLOOKUP(新規登録用!$C327,※編集不可※選択項目!$A$2:$B$17,2,FALSE)</f>
        <v>#N/A</v>
      </c>
      <c r="M317" s="1" t="e">
        <f>$L317&amp;" "&amp;IF(VLOOKUP($K317,新規登録用!$A:$M,2,FALSE)=0,"",VLOOKUP($K317,新規登録用!$A:$M,4,FALSE))</f>
        <v>#N/A</v>
      </c>
      <c r="N317" s="1" t="e">
        <f>IF(VLOOKUP($K317,新規登録用!$A$7:$Q$312,12,FALSE)=0,"",VLOOKUP($K317,新規登録用!$A$7:$Q$312,12,FALSE))</f>
        <v>#N/A</v>
      </c>
      <c r="O317" s="1" t="str">
        <f t="shared" si="13"/>
        <v/>
      </c>
      <c r="P317" s="1" t="e">
        <f t="shared" si="14"/>
        <v>#N/A</v>
      </c>
      <c r="Q317" s="1" t="str">
        <f t="shared" si="15"/>
        <v/>
      </c>
    </row>
    <row r="318" spans="11:17" x14ac:dyDescent="0.2">
      <c r="K318" s="1">
        <v>316</v>
      </c>
      <c r="L318" s="1" t="e">
        <f>VLOOKUP(新規登録用!$C328,※編集不可※選択項目!$A$2:$B$17,2,FALSE)</f>
        <v>#N/A</v>
      </c>
      <c r="M318" s="1" t="e">
        <f>$L318&amp;" "&amp;IF(VLOOKUP($K318,新規登録用!$A:$M,2,FALSE)=0,"",VLOOKUP($K318,新規登録用!$A:$M,4,FALSE))</f>
        <v>#N/A</v>
      </c>
      <c r="N318" s="1" t="e">
        <f>IF(VLOOKUP($K318,新規登録用!$A$7:$Q$312,12,FALSE)=0,"",VLOOKUP($K318,新規登録用!$A$7:$Q$312,12,FALSE))</f>
        <v>#N/A</v>
      </c>
      <c r="O318" s="1" t="str">
        <f t="shared" si="13"/>
        <v/>
      </c>
      <c r="P318" s="1" t="e">
        <f t="shared" si="14"/>
        <v>#N/A</v>
      </c>
      <c r="Q318" s="1" t="str">
        <f t="shared" si="15"/>
        <v/>
      </c>
    </row>
    <row r="319" spans="11:17" x14ac:dyDescent="0.2">
      <c r="K319" s="1">
        <v>317</v>
      </c>
      <c r="L319" s="1" t="e">
        <f>VLOOKUP(新規登録用!$C329,※編集不可※選択項目!$A$2:$B$17,2,FALSE)</f>
        <v>#N/A</v>
      </c>
      <c r="M319" s="1" t="e">
        <f>$L319&amp;" "&amp;IF(VLOOKUP($K319,新規登録用!$A:$M,2,FALSE)=0,"",VLOOKUP($K319,新規登録用!$A:$M,4,FALSE))</f>
        <v>#N/A</v>
      </c>
      <c r="N319" s="1" t="e">
        <f>IF(VLOOKUP($K319,新規登録用!$A$7:$Q$312,12,FALSE)=0,"",VLOOKUP($K319,新規登録用!$A$7:$Q$312,12,FALSE))</f>
        <v>#N/A</v>
      </c>
      <c r="O319" s="1" t="str">
        <f t="shared" si="13"/>
        <v/>
      </c>
      <c r="P319" s="1" t="e">
        <f t="shared" si="14"/>
        <v>#N/A</v>
      </c>
      <c r="Q319" s="1" t="str">
        <f t="shared" si="15"/>
        <v/>
      </c>
    </row>
    <row r="320" spans="11:17" x14ac:dyDescent="0.2">
      <c r="K320" s="1">
        <v>318</v>
      </c>
      <c r="L320" s="1" t="e">
        <f>VLOOKUP(新規登録用!$C330,※編集不可※選択項目!$A$2:$B$17,2,FALSE)</f>
        <v>#N/A</v>
      </c>
      <c r="M320" s="1" t="e">
        <f>$L320&amp;" "&amp;IF(VLOOKUP($K320,新規登録用!$A:$M,2,FALSE)=0,"",VLOOKUP($K320,新規登録用!$A:$M,4,FALSE))</f>
        <v>#N/A</v>
      </c>
      <c r="N320" s="1" t="e">
        <f>IF(VLOOKUP($K320,新規登録用!$A$7:$Q$312,12,FALSE)=0,"",VLOOKUP($K320,新規登録用!$A$7:$Q$312,12,FALSE))</f>
        <v>#N/A</v>
      </c>
      <c r="O320" s="1" t="str">
        <f t="shared" si="13"/>
        <v/>
      </c>
      <c r="P320" s="1" t="e">
        <f t="shared" si="14"/>
        <v>#N/A</v>
      </c>
      <c r="Q320" s="1" t="str">
        <f t="shared" si="15"/>
        <v/>
      </c>
    </row>
    <row r="321" spans="11:17" x14ac:dyDescent="0.2">
      <c r="K321" s="1">
        <v>319</v>
      </c>
      <c r="L321" s="1" t="e">
        <f>VLOOKUP(新規登録用!$C331,※編集不可※選択項目!$A$2:$B$17,2,FALSE)</f>
        <v>#N/A</v>
      </c>
      <c r="M321" s="1" t="e">
        <f>$L321&amp;" "&amp;IF(VLOOKUP($K321,新規登録用!$A:$M,2,FALSE)=0,"",VLOOKUP($K321,新規登録用!$A:$M,4,FALSE))</f>
        <v>#N/A</v>
      </c>
      <c r="N321" s="1" t="e">
        <f>IF(VLOOKUP($K321,新規登録用!$A$7:$Q$312,12,FALSE)=0,"",VLOOKUP($K321,新規登録用!$A$7:$Q$312,12,FALSE))</f>
        <v>#N/A</v>
      </c>
      <c r="O321" s="1" t="str">
        <f t="shared" si="13"/>
        <v/>
      </c>
      <c r="P321" s="1" t="e">
        <f t="shared" si="14"/>
        <v>#N/A</v>
      </c>
      <c r="Q321" s="1" t="str">
        <f t="shared" si="15"/>
        <v/>
      </c>
    </row>
    <row r="322" spans="11:17" x14ac:dyDescent="0.2">
      <c r="K322" s="1">
        <v>320</v>
      </c>
      <c r="L322" s="1" t="e">
        <f>VLOOKUP(新規登録用!$C332,※編集不可※選択項目!$A$2:$B$17,2,FALSE)</f>
        <v>#N/A</v>
      </c>
      <c r="M322" s="1" t="e">
        <f>$L322&amp;" "&amp;IF(VLOOKUP($K322,新規登録用!$A:$M,2,FALSE)=0,"",VLOOKUP($K322,新規登録用!$A:$M,4,FALSE))</f>
        <v>#N/A</v>
      </c>
      <c r="N322" s="1" t="e">
        <f>IF(VLOOKUP($K322,新規登録用!$A$7:$Q$312,12,FALSE)=0,"",VLOOKUP($K322,新規登録用!$A$7:$Q$312,12,FALSE))</f>
        <v>#N/A</v>
      </c>
      <c r="O322" s="1" t="str">
        <f t="shared" si="13"/>
        <v/>
      </c>
      <c r="P322" s="1" t="e">
        <f t="shared" si="14"/>
        <v>#N/A</v>
      </c>
      <c r="Q322" s="1" t="str">
        <f t="shared" si="15"/>
        <v/>
      </c>
    </row>
    <row r="323" spans="11:17" x14ac:dyDescent="0.2">
      <c r="K323" s="1">
        <v>321</v>
      </c>
      <c r="L323" s="1" t="e">
        <f>VLOOKUP(新規登録用!$C333,※編集不可※選択項目!$A$2:$B$17,2,FALSE)</f>
        <v>#N/A</v>
      </c>
      <c r="M323" s="1" t="e">
        <f>$L323&amp;" "&amp;IF(VLOOKUP($K323,新規登録用!$A:$M,2,FALSE)=0,"",VLOOKUP($K323,新規登録用!$A:$M,4,FALSE))</f>
        <v>#N/A</v>
      </c>
      <c r="N323" s="1" t="e">
        <f>IF(VLOOKUP($K323,新規登録用!$A$7:$Q$312,12,FALSE)=0,"",VLOOKUP($K323,新規登録用!$A$7:$Q$312,12,FALSE))</f>
        <v>#N/A</v>
      </c>
      <c r="O323" s="1" t="str">
        <f t="shared" si="13"/>
        <v/>
      </c>
      <c r="P323" s="1" t="e">
        <f t="shared" si="14"/>
        <v>#N/A</v>
      </c>
      <c r="Q323" s="1" t="str">
        <f t="shared" si="15"/>
        <v/>
      </c>
    </row>
    <row r="324" spans="11:17" x14ac:dyDescent="0.2">
      <c r="K324" s="1">
        <v>322</v>
      </c>
      <c r="L324" s="1" t="e">
        <f>VLOOKUP(新規登録用!$C334,※編集不可※選択項目!$A$2:$B$17,2,FALSE)</f>
        <v>#N/A</v>
      </c>
      <c r="M324" s="1" t="e">
        <f>$L324&amp;" "&amp;IF(VLOOKUP($K324,新規登録用!$A:$M,2,FALSE)=0,"",VLOOKUP($K324,新規登録用!$A:$M,4,FALSE))</f>
        <v>#N/A</v>
      </c>
      <c r="N324" s="1" t="e">
        <f>IF(VLOOKUP($K324,新規登録用!$A$7:$Q$312,12,FALSE)=0,"",VLOOKUP($K324,新規登録用!$A$7:$Q$312,12,FALSE))</f>
        <v>#N/A</v>
      </c>
      <c r="O324" s="1" t="str">
        <f t="shared" ref="O324:O387" si="16">IFERROR(VLOOKUP($M324,$F$3:$G$31,2,FALSE),"")</f>
        <v/>
      </c>
      <c r="P324" s="1" t="e">
        <f t="shared" ref="P324:P387" si="17">IF($N324&lt;=$O324,"TRUE","FALSE")</f>
        <v>#N/A</v>
      </c>
      <c r="Q324" s="1" t="str">
        <f t="shared" ref="Q324:Q387" si="18">IFERROR(VLOOKUP(M324,$A$38:$B$53,2,FALSE),"")</f>
        <v/>
      </c>
    </row>
    <row r="325" spans="11:17" x14ac:dyDescent="0.2">
      <c r="K325" s="1">
        <v>323</v>
      </c>
      <c r="L325" s="1" t="e">
        <f>VLOOKUP(新規登録用!$C335,※編集不可※選択項目!$A$2:$B$17,2,FALSE)</f>
        <v>#N/A</v>
      </c>
      <c r="M325" s="1" t="e">
        <f>$L325&amp;" "&amp;IF(VLOOKUP($K325,新規登録用!$A:$M,2,FALSE)=0,"",VLOOKUP($K325,新規登録用!$A:$M,4,FALSE))</f>
        <v>#N/A</v>
      </c>
      <c r="N325" s="1" t="e">
        <f>IF(VLOOKUP($K325,新規登録用!$A$7:$Q$312,12,FALSE)=0,"",VLOOKUP($K325,新規登録用!$A$7:$Q$312,12,FALSE))</f>
        <v>#N/A</v>
      </c>
      <c r="O325" s="1" t="str">
        <f t="shared" si="16"/>
        <v/>
      </c>
      <c r="P325" s="1" t="e">
        <f t="shared" si="17"/>
        <v>#N/A</v>
      </c>
      <c r="Q325" s="1" t="str">
        <f t="shared" si="18"/>
        <v/>
      </c>
    </row>
    <row r="326" spans="11:17" x14ac:dyDescent="0.2">
      <c r="K326" s="1">
        <v>324</v>
      </c>
      <c r="L326" s="1" t="e">
        <f>VLOOKUP(新規登録用!$C336,※編集不可※選択項目!$A$2:$B$17,2,FALSE)</f>
        <v>#N/A</v>
      </c>
      <c r="M326" s="1" t="e">
        <f>$L326&amp;" "&amp;IF(VLOOKUP($K326,新規登録用!$A:$M,2,FALSE)=0,"",VLOOKUP($K326,新規登録用!$A:$M,4,FALSE))</f>
        <v>#N/A</v>
      </c>
      <c r="N326" s="1" t="e">
        <f>IF(VLOOKUP($K326,新規登録用!$A$7:$Q$312,12,FALSE)=0,"",VLOOKUP($K326,新規登録用!$A$7:$Q$312,12,FALSE))</f>
        <v>#N/A</v>
      </c>
      <c r="O326" s="1" t="str">
        <f t="shared" si="16"/>
        <v/>
      </c>
      <c r="P326" s="1" t="e">
        <f t="shared" si="17"/>
        <v>#N/A</v>
      </c>
      <c r="Q326" s="1" t="str">
        <f t="shared" si="18"/>
        <v/>
      </c>
    </row>
    <row r="327" spans="11:17" x14ac:dyDescent="0.2">
      <c r="K327" s="1">
        <v>325</v>
      </c>
      <c r="L327" s="1" t="e">
        <f>VLOOKUP(新規登録用!$C337,※編集不可※選択項目!$A$2:$B$17,2,FALSE)</f>
        <v>#N/A</v>
      </c>
      <c r="M327" s="1" t="e">
        <f>$L327&amp;" "&amp;IF(VLOOKUP($K327,新規登録用!$A:$M,2,FALSE)=0,"",VLOOKUP($K327,新規登録用!$A:$M,4,FALSE))</f>
        <v>#N/A</v>
      </c>
      <c r="N327" s="1" t="e">
        <f>IF(VLOOKUP($K327,新規登録用!$A$7:$Q$312,12,FALSE)=0,"",VLOOKUP($K327,新規登録用!$A$7:$Q$312,12,FALSE))</f>
        <v>#N/A</v>
      </c>
      <c r="O327" s="1" t="str">
        <f t="shared" si="16"/>
        <v/>
      </c>
      <c r="P327" s="1" t="e">
        <f t="shared" si="17"/>
        <v>#N/A</v>
      </c>
      <c r="Q327" s="1" t="str">
        <f t="shared" si="18"/>
        <v/>
      </c>
    </row>
    <row r="328" spans="11:17" x14ac:dyDescent="0.2">
      <c r="K328" s="1">
        <v>326</v>
      </c>
      <c r="L328" s="1" t="e">
        <f>VLOOKUP(新規登録用!$C338,※編集不可※選択項目!$A$2:$B$17,2,FALSE)</f>
        <v>#N/A</v>
      </c>
      <c r="M328" s="1" t="e">
        <f>$L328&amp;" "&amp;IF(VLOOKUP($K328,新規登録用!$A:$M,2,FALSE)=0,"",VLOOKUP($K328,新規登録用!$A:$M,4,FALSE))</f>
        <v>#N/A</v>
      </c>
      <c r="N328" s="1" t="e">
        <f>IF(VLOOKUP($K328,新規登録用!$A$7:$Q$312,12,FALSE)=0,"",VLOOKUP($K328,新規登録用!$A$7:$Q$312,12,FALSE))</f>
        <v>#N/A</v>
      </c>
      <c r="O328" s="1" t="str">
        <f t="shared" si="16"/>
        <v/>
      </c>
      <c r="P328" s="1" t="e">
        <f t="shared" si="17"/>
        <v>#N/A</v>
      </c>
      <c r="Q328" s="1" t="str">
        <f t="shared" si="18"/>
        <v/>
      </c>
    </row>
    <row r="329" spans="11:17" x14ac:dyDescent="0.2">
      <c r="K329" s="1">
        <v>327</v>
      </c>
      <c r="L329" s="1" t="e">
        <f>VLOOKUP(新規登録用!$C339,※編集不可※選択項目!$A$2:$B$17,2,FALSE)</f>
        <v>#N/A</v>
      </c>
      <c r="M329" s="1" t="e">
        <f>$L329&amp;" "&amp;IF(VLOOKUP($K329,新規登録用!$A:$M,2,FALSE)=0,"",VLOOKUP($K329,新規登録用!$A:$M,4,FALSE))</f>
        <v>#N/A</v>
      </c>
      <c r="N329" s="1" t="e">
        <f>IF(VLOOKUP($K329,新規登録用!$A$7:$Q$312,12,FALSE)=0,"",VLOOKUP($K329,新規登録用!$A$7:$Q$312,12,FALSE))</f>
        <v>#N/A</v>
      </c>
      <c r="O329" s="1" t="str">
        <f t="shared" si="16"/>
        <v/>
      </c>
      <c r="P329" s="1" t="e">
        <f t="shared" si="17"/>
        <v>#N/A</v>
      </c>
      <c r="Q329" s="1" t="str">
        <f t="shared" si="18"/>
        <v/>
      </c>
    </row>
    <row r="330" spans="11:17" x14ac:dyDescent="0.2">
      <c r="K330" s="1">
        <v>328</v>
      </c>
      <c r="L330" s="1" t="e">
        <f>VLOOKUP(新規登録用!$C340,※編集不可※選択項目!$A$2:$B$17,2,FALSE)</f>
        <v>#N/A</v>
      </c>
      <c r="M330" s="1" t="e">
        <f>$L330&amp;" "&amp;IF(VLOOKUP($K330,新規登録用!$A:$M,2,FALSE)=0,"",VLOOKUP($K330,新規登録用!$A:$M,4,FALSE))</f>
        <v>#N/A</v>
      </c>
      <c r="N330" s="1" t="e">
        <f>IF(VLOOKUP($K330,新規登録用!$A$7:$Q$312,12,FALSE)=0,"",VLOOKUP($K330,新規登録用!$A$7:$Q$312,12,FALSE))</f>
        <v>#N/A</v>
      </c>
      <c r="O330" s="1" t="str">
        <f t="shared" si="16"/>
        <v/>
      </c>
      <c r="P330" s="1" t="e">
        <f t="shared" si="17"/>
        <v>#N/A</v>
      </c>
      <c r="Q330" s="1" t="str">
        <f t="shared" si="18"/>
        <v/>
      </c>
    </row>
    <row r="331" spans="11:17" x14ac:dyDescent="0.2">
      <c r="K331" s="1">
        <v>329</v>
      </c>
      <c r="L331" s="1" t="e">
        <f>VLOOKUP(新規登録用!$C341,※編集不可※選択項目!$A$2:$B$17,2,FALSE)</f>
        <v>#N/A</v>
      </c>
      <c r="M331" s="1" t="e">
        <f>$L331&amp;" "&amp;IF(VLOOKUP($K331,新規登録用!$A:$M,2,FALSE)=0,"",VLOOKUP($K331,新規登録用!$A:$M,4,FALSE))</f>
        <v>#N/A</v>
      </c>
      <c r="N331" s="1" t="e">
        <f>IF(VLOOKUP($K331,新規登録用!$A$7:$Q$312,12,FALSE)=0,"",VLOOKUP($K331,新規登録用!$A$7:$Q$312,12,FALSE))</f>
        <v>#N/A</v>
      </c>
      <c r="O331" s="1" t="str">
        <f t="shared" si="16"/>
        <v/>
      </c>
      <c r="P331" s="1" t="e">
        <f t="shared" si="17"/>
        <v>#N/A</v>
      </c>
      <c r="Q331" s="1" t="str">
        <f t="shared" si="18"/>
        <v/>
      </c>
    </row>
    <row r="332" spans="11:17" x14ac:dyDescent="0.2">
      <c r="K332" s="1">
        <v>330</v>
      </c>
      <c r="L332" s="1" t="e">
        <f>VLOOKUP(新規登録用!$C342,※編集不可※選択項目!$A$2:$B$17,2,FALSE)</f>
        <v>#N/A</v>
      </c>
      <c r="M332" s="1" t="e">
        <f>$L332&amp;" "&amp;IF(VLOOKUP($K332,新規登録用!$A:$M,2,FALSE)=0,"",VLOOKUP($K332,新規登録用!$A:$M,4,FALSE))</f>
        <v>#N/A</v>
      </c>
      <c r="N332" s="1" t="e">
        <f>IF(VLOOKUP($K332,新規登録用!$A$7:$Q$312,12,FALSE)=0,"",VLOOKUP($K332,新規登録用!$A$7:$Q$312,12,FALSE))</f>
        <v>#N/A</v>
      </c>
      <c r="O332" s="1" t="str">
        <f t="shared" si="16"/>
        <v/>
      </c>
      <c r="P332" s="1" t="e">
        <f t="shared" si="17"/>
        <v>#N/A</v>
      </c>
      <c r="Q332" s="1" t="str">
        <f t="shared" si="18"/>
        <v/>
      </c>
    </row>
    <row r="333" spans="11:17" x14ac:dyDescent="0.2">
      <c r="K333" s="1">
        <v>331</v>
      </c>
      <c r="L333" s="1" t="e">
        <f>VLOOKUP(新規登録用!$C343,※編集不可※選択項目!$A$2:$B$17,2,FALSE)</f>
        <v>#N/A</v>
      </c>
      <c r="M333" s="1" t="e">
        <f>$L333&amp;" "&amp;IF(VLOOKUP($K333,新規登録用!$A:$M,2,FALSE)=0,"",VLOOKUP($K333,新規登録用!$A:$M,4,FALSE))</f>
        <v>#N/A</v>
      </c>
      <c r="N333" s="1" t="e">
        <f>IF(VLOOKUP($K333,新規登録用!$A$7:$Q$312,12,FALSE)=0,"",VLOOKUP($K333,新規登録用!$A$7:$Q$312,12,FALSE))</f>
        <v>#N/A</v>
      </c>
      <c r="O333" s="1" t="str">
        <f t="shared" si="16"/>
        <v/>
      </c>
      <c r="P333" s="1" t="e">
        <f t="shared" si="17"/>
        <v>#N/A</v>
      </c>
      <c r="Q333" s="1" t="str">
        <f t="shared" si="18"/>
        <v/>
      </c>
    </row>
    <row r="334" spans="11:17" x14ac:dyDescent="0.2">
      <c r="K334" s="1">
        <v>332</v>
      </c>
      <c r="L334" s="1" t="e">
        <f>VLOOKUP(新規登録用!$C344,※編集不可※選択項目!$A$2:$B$17,2,FALSE)</f>
        <v>#N/A</v>
      </c>
      <c r="M334" s="1" t="e">
        <f>$L334&amp;" "&amp;IF(VLOOKUP($K334,新規登録用!$A:$M,2,FALSE)=0,"",VLOOKUP($K334,新規登録用!$A:$M,4,FALSE))</f>
        <v>#N/A</v>
      </c>
      <c r="N334" s="1" t="e">
        <f>IF(VLOOKUP($K334,新規登録用!$A$7:$Q$312,12,FALSE)=0,"",VLOOKUP($K334,新規登録用!$A$7:$Q$312,12,FALSE))</f>
        <v>#N/A</v>
      </c>
      <c r="O334" s="1" t="str">
        <f t="shared" si="16"/>
        <v/>
      </c>
      <c r="P334" s="1" t="e">
        <f t="shared" si="17"/>
        <v>#N/A</v>
      </c>
      <c r="Q334" s="1" t="str">
        <f t="shared" si="18"/>
        <v/>
      </c>
    </row>
    <row r="335" spans="11:17" x14ac:dyDescent="0.2">
      <c r="K335" s="1">
        <v>333</v>
      </c>
      <c r="L335" s="1" t="e">
        <f>VLOOKUP(新規登録用!$C345,※編集不可※選択項目!$A$2:$B$17,2,FALSE)</f>
        <v>#N/A</v>
      </c>
      <c r="M335" s="1" t="e">
        <f>$L335&amp;" "&amp;IF(VLOOKUP($K335,新規登録用!$A:$M,2,FALSE)=0,"",VLOOKUP($K335,新規登録用!$A:$M,4,FALSE))</f>
        <v>#N/A</v>
      </c>
      <c r="N335" s="1" t="e">
        <f>IF(VLOOKUP($K335,新規登録用!$A$7:$Q$312,12,FALSE)=0,"",VLOOKUP($K335,新規登録用!$A$7:$Q$312,12,FALSE))</f>
        <v>#N/A</v>
      </c>
      <c r="O335" s="1" t="str">
        <f t="shared" si="16"/>
        <v/>
      </c>
      <c r="P335" s="1" t="e">
        <f t="shared" si="17"/>
        <v>#N/A</v>
      </c>
      <c r="Q335" s="1" t="str">
        <f t="shared" si="18"/>
        <v/>
      </c>
    </row>
    <row r="336" spans="11:17" x14ac:dyDescent="0.2">
      <c r="K336" s="1">
        <v>334</v>
      </c>
      <c r="L336" s="1" t="e">
        <f>VLOOKUP(新規登録用!$C346,※編集不可※選択項目!$A$2:$B$17,2,FALSE)</f>
        <v>#N/A</v>
      </c>
      <c r="M336" s="1" t="e">
        <f>$L336&amp;" "&amp;IF(VLOOKUP($K336,新規登録用!$A:$M,2,FALSE)=0,"",VLOOKUP($K336,新規登録用!$A:$M,4,FALSE))</f>
        <v>#N/A</v>
      </c>
      <c r="N336" s="1" t="e">
        <f>IF(VLOOKUP($K336,新規登録用!$A$7:$Q$312,12,FALSE)=0,"",VLOOKUP($K336,新規登録用!$A$7:$Q$312,12,FALSE))</f>
        <v>#N/A</v>
      </c>
      <c r="O336" s="1" t="str">
        <f t="shared" si="16"/>
        <v/>
      </c>
      <c r="P336" s="1" t="e">
        <f t="shared" si="17"/>
        <v>#N/A</v>
      </c>
      <c r="Q336" s="1" t="str">
        <f t="shared" si="18"/>
        <v/>
      </c>
    </row>
    <row r="337" spans="11:17" x14ac:dyDescent="0.2">
      <c r="K337" s="1">
        <v>335</v>
      </c>
      <c r="L337" s="1" t="e">
        <f>VLOOKUP(新規登録用!$C347,※編集不可※選択項目!$A$2:$B$17,2,FALSE)</f>
        <v>#N/A</v>
      </c>
      <c r="M337" s="1" t="e">
        <f>$L337&amp;" "&amp;IF(VLOOKUP($K337,新規登録用!$A:$M,2,FALSE)=0,"",VLOOKUP($K337,新規登録用!$A:$M,4,FALSE))</f>
        <v>#N/A</v>
      </c>
      <c r="N337" s="1" t="e">
        <f>IF(VLOOKUP($K337,新規登録用!$A$7:$Q$312,12,FALSE)=0,"",VLOOKUP($K337,新規登録用!$A$7:$Q$312,12,FALSE))</f>
        <v>#N/A</v>
      </c>
      <c r="O337" s="1" t="str">
        <f t="shared" si="16"/>
        <v/>
      </c>
      <c r="P337" s="1" t="e">
        <f t="shared" si="17"/>
        <v>#N/A</v>
      </c>
      <c r="Q337" s="1" t="str">
        <f t="shared" si="18"/>
        <v/>
      </c>
    </row>
    <row r="338" spans="11:17" x14ac:dyDescent="0.2">
      <c r="K338" s="1">
        <v>336</v>
      </c>
      <c r="L338" s="1" t="e">
        <f>VLOOKUP(新規登録用!$C348,※編集不可※選択項目!$A$2:$B$17,2,FALSE)</f>
        <v>#N/A</v>
      </c>
      <c r="M338" s="1" t="e">
        <f>$L338&amp;" "&amp;IF(VLOOKUP($K338,新規登録用!$A:$M,2,FALSE)=0,"",VLOOKUP($K338,新規登録用!$A:$M,4,FALSE))</f>
        <v>#N/A</v>
      </c>
      <c r="N338" s="1" t="e">
        <f>IF(VLOOKUP($K338,新規登録用!$A$7:$Q$312,12,FALSE)=0,"",VLOOKUP($K338,新規登録用!$A$7:$Q$312,12,FALSE))</f>
        <v>#N/A</v>
      </c>
      <c r="O338" s="1" t="str">
        <f t="shared" si="16"/>
        <v/>
      </c>
      <c r="P338" s="1" t="e">
        <f t="shared" si="17"/>
        <v>#N/A</v>
      </c>
      <c r="Q338" s="1" t="str">
        <f t="shared" si="18"/>
        <v/>
      </c>
    </row>
    <row r="339" spans="11:17" x14ac:dyDescent="0.2">
      <c r="K339" s="1">
        <v>337</v>
      </c>
      <c r="L339" s="1" t="e">
        <f>VLOOKUP(新規登録用!$C349,※編集不可※選択項目!$A$2:$B$17,2,FALSE)</f>
        <v>#N/A</v>
      </c>
      <c r="M339" s="1" t="e">
        <f>$L339&amp;" "&amp;IF(VLOOKUP($K339,新規登録用!$A:$M,2,FALSE)=0,"",VLOOKUP($K339,新規登録用!$A:$M,4,FALSE))</f>
        <v>#N/A</v>
      </c>
      <c r="N339" s="1" t="e">
        <f>IF(VLOOKUP($K339,新規登録用!$A$7:$Q$312,12,FALSE)=0,"",VLOOKUP($K339,新規登録用!$A$7:$Q$312,12,FALSE))</f>
        <v>#N/A</v>
      </c>
      <c r="O339" s="1" t="str">
        <f t="shared" si="16"/>
        <v/>
      </c>
      <c r="P339" s="1" t="e">
        <f t="shared" si="17"/>
        <v>#N/A</v>
      </c>
      <c r="Q339" s="1" t="str">
        <f t="shared" si="18"/>
        <v/>
      </c>
    </row>
    <row r="340" spans="11:17" x14ac:dyDescent="0.2">
      <c r="K340" s="1">
        <v>338</v>
      </c>
      <c r="L340" s="1" t="e">
        <f>VLOOKUP(新規登録用!$C350,※編集不可※選択項目!$A$2:$B$17,2,FALSE)</f>
        <v>#N/A</v>
      </c>
      <c r="M340" s="1" t="e">
        <f>$L340&amp;" "&amp;IF(VLOOKUP($K340,新規登録用!$A:$M,2,FALSE)=0,"",VLOOKUP($K340,新規登録用!$A:$M,4,FALSE))</f>
        <v>#N/A</v>
      </c>
      <c r="N340" s="1" t="e">
        <f>IF(VLOOKUP($K340,新規登録用!$A$7:$Q$312,12,FALSE)=0,"",VLOOKUP($K340,新規登録用!$A$7:$Q$312,12,FALSE))</f>
        <v>#N/A</v>
      </c>
      <c r="O340" s="1" t="str">
        <f t="shared" si="16"/>
        <v/>
      </c>
      <c r="P340" s="1" t="e">
        <f t="shared" si="17"/>
        <v>#N/A</v>
      </c>
      <c r="Q340" s="1" t="str">
        <f t="shared" si="18"/>
        <v/>
      </c>
    </row>
    <row r="341" spans="11:17" x14ac:dyDescent="0.2">
      <c r="K341" s="1">
        <v>339</v>
      </c>
      <c r="L341" s="1" t="e">
        <f>VLOOKUP(新規登録用!$C351,※編集不可※選択項目!$A$2:$B$17,2,FALSE)</f>
        <v>#N/A</v>
      </c>
      <c r="M341" s="1" t="e">
        <f>$L341&amp;" "&amp;IF(VLOOKUP($K341,新規登録用!$A:$M,2,FALSE)=0,"",VLOOKUP($K341,新規登録用!$A:$M,4,FALSE))</f>
        <v>#N/A</v>
      </c>
      <c r="N341" s="1" t="e">
        <f>IF(VLOOKUP($K341,新規登録用!$A$7:$Q$312,12,FALSE)=0,"",VLOOKUP($K341,新規登録用!$A$7:$Q$312,12,FALSE))</f>
        <v>#N/A</v>
      </c>
      <c r="O341" s="1" t="str">
        <f t="shared" si="16"/>
        <v/>
      </c>
      <c r="P341" s="1" t="e">
        <f t="shared" si="17"/>
        <v>#N/A</v>
      </c>
      <c r="Q341" s="1" t="str">
        <f t="shared" si="18"/>
        <v/>
      </c>
    </row>
    <row r="342" spans="11:17" x14ac:dyDescent="0.2">
      <c r="K342" s="1">
        <v>340</v>
      </c>
      <c r="L342" s="1" t="e">
        <f>VLOOKUP(新規登録用!$C352,※編集不可※選択項目!$A$2:$B$17,2,FALSE)</f>
        <v>#N/A</v>
      </c>
      <c r="M342" s="1" t="e">
        <f>$L342&amp;" "&amp;IF(VLOOKUP($K342,新規登録用!$A:$M,2,FALSE)=0,"",VLOOKUP($K342,新規登録用!$A:$M,4,FALSE))</f>
        <v>#N/A</v>
      </c>
      <c r="N342" s="1" t="e">
        <f>IF(VLOOKUP($K342,新規登録用!$A$7:$Q$312,12,FALSE)=0,"",VLOOKUP($K342,新規登録用!$A$7:$Q$312,12,FALSE))</f>
        <v>#N/A</v>
      </c>
      <c r="O342" s="1" t="str">
        <f t="shared" si="16"/>
        <v/>
      </c>
      <c r="P342" s="1" t="e">
        <f t="shared" si="17"/>
        <v>#N/A</v>
      </c>
      <c r="Q342" s="1" t="str">
        <f t="shared" si="18"/>
        <v/>
      </c>
    </row>
    <row r="343" spans="11:17" x14ac:dyDescent="0.2">
      <c r="K343" s="1">
        <v>341</v>
      </c>
      <c r="L343" s="1" t="e">
        <f>VLOOKUP(新規登録用!$C353,※編集不可※選択項目!$A$2:$B$17,2,FALSE)</f>
        <v>#N/A</v>
      </c>
      <c r="M343" s="1" t="e">
        <f>$L343&amp;" "&amp;IF(VLOOKUP($K343,新規登録用!$A:$M,2,FALSE)=0,"",VLOOKUP($K343,新規登録用!$A:$M,4,FALSE))</f>
        <v>#N/A</v>
      </c>
      <c r="N343" s="1" t="e">
        <f>IF(VLOOKUP($K343,新規登録用!$A$7:$Q$312,12,FALSE)=0,"",VLOOKUP($K343,新規登録用!$A$7:$Q$312,12,FALSE))</f>
        <v>#N/A</v>
      </c>
      <c r="O343" s="1" t="str">
        <f t="shared" si="16"/>
        <v/>
      </c>
      <c r="P343" s="1" t="e">
        <f t="shared" si="17"/>
        <v>#N/A</v>
      </c>
      <c r="Q343" s="1" t="str">
        <f t="shared" si="18"/>
        <v/>
      </c>
    </row>
    <row r="344" spans="11:17" x14ac:dyDescent="0.2">
      <c r="K344" s="1">
        <v>342</v>
      </c>
      <c r="L344" s="1" t="e">
        <f>VLOOKUP(新規登録用!$C354,※編集不可※選択項目!$A$2:$B$17,2,FALSE)</f>
        <v>#N/A</v>
      </c>
      <c r="M344" s="1" t="e">
        <f>$L344&amp;" "&amp;IF(VLOOKUP($K344,新規登録用!$A:$M,2,FALSE)=0,"",VLOOKUP($K344,新規登録用!$A:$M,4,FALSE))</f>
        <v>#N/A</v>
      </c>
      <c r="N344" s="1" t="e">
        <f>IF(VLOOKUP($K344,新規登録用!$A$7:$Q$312,12,FALSE)=0,"",VLOOKUP($K344,新規登録用!$A$7:$Q$312,12,FALSE))</f>
        <v>#N/A</v>
      </c>
      <c r="O344" s="1" t="str">
        <f t="shared" si="16"/>
        <v/>
      </c>
      <c r="P344" s="1" t="e">
        <f t="shared" si="17"/>
        <v>#N/A</v>
      </c>
      <c r="Q344" s="1" t="str">
        <f t="shared" si="18"/>
        <v/>
      </c>
    </row>
    <row r="345" spans="11:17" x14ac:dyDescent="0.2">
      <c r="K345" s="1">
        <v>343</v>
      </c>
      <c r="L345" s="1" t="e">
        <f>VLOOKUP(新規登録用!$C355,※編集不可※選択項目!$A$2:$B$17,2,FALSE)</f>
        <v>#N/A</v>
      </c>
      <c r="M345" s="1" t="e">
        <f>$L345&amp;" "&amp;IF(VLOOKUP($K345,新規登録用!$A:$M,2,FALSE)=0,"",VLOOKUP($K345,新規登録用!$A:$M,4,FALSE))</f>
        <v>#N/A</v>
      </c>
      <c r="N345" s="1" t="e">
        <f>IF(VLOOKUP($K345,新規登録用!$A$7:$Q$312,12,FALSE)=0,"",VLOOKUP($K345,新規登録用!$A$7:$Q$312,12,FALSE))</f>
        <v>#N/A</v>
      </c>
      <c r="O345" s="1" t="str">
        <f t="shared" si="16"/>
        <v/>
      </c>
      <c r="P345" s="1" t="e">
        <f t="shared" si="17"/>
        <v>#N/A</v>
      </c>
      <c r="Q345" s="1" t="str">
        <f t="shared" si="18"/>
        <v/>
      </c>
    </row>
    <row r="346" spans="11:17" x14ac:dyDescent="0.2">
      <c r="K346" s="1">
        <v>344</v>
      </c>
      <c r="L346" s="1" t="e">
        <f>VLOOKUP(新規登録用!$C356,※編集不可※選択項目!$A$2:$B$17,2,FALSE)</f>
        <v>#N/A</v>
      </c>
      <c r="M346" s="1" t="e">
        <f>$L346&amp;" "&amp;IF(VLOOKUP($K346,新規登録用!$A:$M,2,FALSE)=0,"",VLOOKUP($K346,新規登録用!$A:$M,4,FALSE))</f>
        <v>#N/A</v>
      </c>
      <c r="N346" s="1" t="e">
        <f>IF(VLOOKUP($K346,新規登録用!$A$7:$Q$312,12,FALSE)=0,"",VLOOKUP($K346,新規登録用!$A$7:$Q$312,12,FALSE))</f>
        <v>#N/A</v>
      </c>
      <c r="O346" s="1" t="str">
        <f t="shared" si="16"/>
        <v/>
      </c>
      <c r="P346" s="1" t="e">
        <f t="shared" si="17"/>
        <v>#N/A</v>
      </c>
      <c r="Q346" s="1" t="str">
        <f t="shared" si="18"/>
        <v/>
      </c>
    </row>
    <row r="347" spans="11:17" x14ac:dyDescent="0.2">
      <c r="K347" s="1">
        <v>345</v>
      </c>
      <c r="L347" s="1" t="e">
        <f>VLOOKUP(新規登録用!$C357,※編集不可※選択項目!$A$2:$B$17,2,FALSE)</f>
        <v>#N/A</v>
      </c>
      <c r="M347" s="1" t="e">
        <f>$L347&amp;" "&amp;IF(VLOOKUP($K347,新規登録用!$A:$M,2,FALSE)=0,"",VLOOKUP($K347,新規登録用!$A:$M,4,FALSE))</f>
        <v>#N/A</v>
      </c>
      <c r="N347" s="1" t="e">
        <f>IF(VLOOKUP($K347,新規登録用!$A$7:$Q$312,12,FALSE)=0,"",VLOOKUP($K347,新規登録用!$A$7:$Q$312,12,FALSE))</f>
        <v>#N/A</v>
      </c>
      <c r="O347" s="1" t="str">
        <f t="shared" si="16"/>
        <v/>
      </c>
      <c r="P347" s="1" t="e">
        <f t="shared" si="17"/>
        <v>#N/A</v>
      </c>
      <c r="Q347" s="1" t="str">
        <f t="shared" si="18"/>
        <v/>
      </c>
    </row>
    <row r="348" spans="11:17" x14ac:dyDescent="0.2">
      <c r="K348" s="1">
        <v>346</v>
      </c>
      <c r="L348" s="1" t="e">
        <f>VLOOKUP(新規登録用!$C358,※編集不可※選択項目!$A$2:$B$17,2,FALSE)</f>
        <v>#N/A</v>
      </c>
      <c r="M348" s="1" t="e">
        <f>$L348&amp;" "&amp;IF(VLOOKUP($K348,新規登録用!$A:$M,2,FALSE)=0,"",VLOOKUP($K348,新規登録用!$A:$M,4,FALSE))</f>
        <v>#N/A</v>
      </c>
      <c r="N348" s="1" t="e">
        <f>IF(VLOOKUP($K348,新規登録用!$A$7:$Q$312,12,FALSE)=0,"",VLOOKUP($K348,新規登録用!$A$7:$Q$312,12,FALSE))</f>
        <v>#N/A</v>
      </c>
      <c r="O348" s="1" t="str">
        <f t="shared" si="16"/>
        <v/>
      </c>
      <c r="P348" s="1" t="e">
        <f t="shared" si="17"/>
        <v>#N/A</v>
      </c>
      <c r="Q348" s="1" t="str">
        <f t="shared" si="18"/>
        <v/>
      </c>
    </row>
    <row r="349" spans="11:17" x14ac:dyDescent="0.2">
      <c r="K349" s="1">
        <v>347</v>
      </c>
      <c r="L349" s="1" t="e">
        <f>VLOOKUP(新規登録用!$C359,※編集不可※選択項目!$A$2:$B$17,2,FALSE)</f>
        <v>#N/A</v>
      </c>
      <c r="M349" s="1" t="e">
        <f>$L349&amp;" "&amp;IF(VLOOKUP($K349,新規登録用!$A:$M,2,FALSE)=0,"",VLOOKUP($K349,新規登録用!$A:$M,4,FALSE))</f>
        <v>#N/A</v>
      </c>
      <c r="N349" s="1" t="e">
        <f>IF(VLOOKUP($K349,新規登録用!$A$7:$Q$312,12,FALSE)=0,"",VLOOKUP($K349,新規登録用!$A$7:$Q$312,12,FALSE))</f>
        <v>#N/A</v>
      </c>
      <c r="O349" s="1" t="str">
        <f t="shared" si="16"/>
        <v/>
      </c>
      <c r="P349" s="1" t="e">
        <f t="shared" si="17"/>
        <v>#N/A</v>
      </c>
      <c r="Q349" s="1" t="str">
        <f t="shared" si="18"/>
        <v/>
      </c>
    </row>
    <row r="350" spans="11:17" x14ac:dyDescent="0.2">
      <c r="K350" s="1">
        <v>348</v>
      </c>
      <c r="L350" s="1" t="e">
        <f>VLOOKUP(新規登録用!$C360,※編集不可※選択項目!$A$2:$B$17,2,FALSE)</f>
        <v>#N/A</v>
      </c>
      <c r="M350" s="1" t="e">
        <f>$L350&amp;" "&amp;IF(VLOOKUP($K350,新規登録用!$A:$M,2,FALSE)=0,"",VLOOKUP($K350,新規登録用!$A:$M,4,FALSE))</f>
        <v>#N/A</v>
      </c>
      <c r="N350" s="1" t="e">
        <f>IF(VLOOKUP($K350,新規登録用!$A$7:$Q$312,12,FALSE)=0,"",VLOOKUP($K350,新規登録用!$A$7:$Q$312,12,FALSE))</f>
        <v>#N/A</v>
      </c>
      <c r="O350" s="1" t="str">
        <f t="shared" si="16"/>
        <v/>
      </c>
      <c r="P350" s="1" t="e">
        <f t="shared" si="17"/>
        <v>#N/A</v>
      </c>
      <c r="Q350" s="1" t="str">
        <f t="shared" si="18"/>
        <v/>
      </c>
    </row>
    <row r="351" spans="11:17" x14ac:dyDescent="0.2">
      <c r="K351" s="1">
        <v>349</v>
      </c>
      <c r="L351" s="1" t="e">
        <f>VLOOKUP(新規登録用!$C361,※編集不可※選択項目!$A$2:$B$17,2,FALSE)</f>
        <v>#N/A</v>
      </c>
      <c r="M351" s="1" t="e">
        <f>$L351&amp;" "&amp;IF(VLOOKUP($K351,新規登録用!$A:$M,2,FALSE)=0,"",VLOOKUP($K351,新規登録用!$A:$M,4,FALSE))</f>
        <v>#N/A</v>
      </c>
      <c r="N351" s="1" t="e">
        <f>IF(VLOOKUP($K351,新規登録用!$A$7:$Q$312,12,FALSE)=0,"",VLOOKUP($K351,新規登録用!$A$7:$Q$312,12,FALSE))</f>
        <v>#N/A</v>
      </c>
      <c r="O351" s="1" t="str">
        <f t="shared" si="16"/>
        <v/>
      </c>
      <c r="P351" s="1" t="e">
        <f t="shared" si="17"/>
        <v>#N/A</v>
      </c>
      <c r="Q351" s="1" t="str">
        <f t="shared" si="18"/>
        <v/>
      </c>
    </row>
    <row r="352" spans="11:17" x14ac:dyDescent="0.2">
      <c r="K352" s="1">
        <v>350</v>
      </c>
      <c r="L352" s="1" t="e">
        <f>VLOOKUP(新規登録用!$C362,※編集不可※選択項目!$A$2:$B$17,2,FALSE)</f>
        <v>#N/A</v>
      </c>
      <c r="M352" s="1" t="e">
        <f>$L352&amp;" "&amp;IF(VLOOKUP($K352,新規登録用!$A:$M,2,FALSE)=0,"",VLOOKUP($K352,新規登録用!$A:$M,4,FALSE))</f>
        <v>#N/A</v>
      </c>
      <c r="N352" s="1" t="e">
        <f>IF(VLOOKUP($K352,新規登録用!$A$7:$Q$312,12,FALSE)=0,"",VLOOKUP($K352,新規登録用!$A$7:$Q$312,12,FALSE))</f>
        <v>#N/A</v>
      </c>
      <c r="O352" s="1" t="str">
        <f t="shared" si="16"/>
        <v/>
      </c>
      <c r="P352" s="1" t="e">
        <f t="shared" si="17"/>
        <v>#N/A</v>
      </c>
      <c r="Q352" s="1" t="str">
        <f t="shared" si="18"/>
        <v/>
      </c>
    </row>
    <row r="353" spans="11:17" x14ac:dyDescent="0.2">
      <c r="K353" s="1">
        <v>351</v>
      </c>
      <c r="L353" s="1" t="e">
        <f>VLOOKUP(新規登録用!$C363,※編集不可※選択項目!$A$2:$B$17,2,FALSE)</f>
        <v>#N/A</v>
      </c>
      <c r="M353" s="1" t="e">
        <f>$L353&amp;" "&amp;IF(VLOOKUP($K353,新規登録用!$A:$M,2,FALSE)=0,"",VLOOKUP($K353,新規登録用!$A:$M,4,FALSE))</f>
        <v>#N/A</v>
      </c>
      <c r="N353" s="1" t="e">
        <f>IF(VLOOKUP($K353,新規登録用!$A$7:$Q$312,12,FALSE)=0,"",VLOOKUP($K353,新規登録用!$A$7:$Q$312,12,FALSE))</f>
        <v>#N/A</v>
      </c>
      <c r="O353" s="1" t="str">
        <f t="shared" si="16"/>
        <v/>
      </c>
      <c r="P353" s="1" t="e">
        <f t="shared" si="17"/>
        <v>#N/A</v>
      </c>
      <c r="Q353" s="1" t="str">
        <f t="shared" si="18"/>
        <v/>
      </c>
    </row>
    <row r="354" spans="11:17" x14ac:dyDescent="0.2">
      <c r="K354" s="1">
        <v>352</v>
      </c>
      <c r="L354" s="1" t="e">
        <f>VLOOKUP(新規登録用!$C364,※編集不可※選択項目!$A$2:$B$17,2,FALSE)</f>
        <v>#N/A</v>
      </c>
      <c r="M354" s="1" t="e">
        <f>$L354&amp;" "&amp;IF(VLOOKUP($K354,新規登録用!$A:$M,2,FALSE)=0,"",VLOOKUP($K354,新規登録用!$A:$M,4,FALSE))</f>
        <v>#N/A</v>
      </c>
      <c r="N354" s="1" t="e">
        <f>IF(VLOOKUP($K354,新規登録用!$A$7:$Q$312,12,FALSE)=0,"",VLOOKUP($K354,新規登録用!$A$7:$Q$312,12,FALSE))</f>
        <v>#N/A</v>
      </c>
      <c r="O354" s="1" t="str">
        <f t="shared" si="16"/>
        <v/>
      </c>
      <c r="P354" s="1" t="e">
        <f t="shared" si="17"/>
        <v>#N/A</v>
      </c>
      <c r="Q354" s="1" t="str">
        <f t="shared" si="18"/>
        <v/>
      </c>
    </row>
    <row r="355" spans="11:17" x14ac:dyDescent="0.2">
      <c r="K355" s="1">
        <v>353</v>
      </c>
      <c r="L355" s="1" t="e">
        <f>VLOOKUP(新規登録用!$C365,※編集不可※選択項目!$A$2:$B$17,2,FALSE)</f>
        <v>#N/A</v>
      </c>
      <c r="M355" s="1" t="e">
        <f>$L355&amp;" "&amp;IF(VLOOKUP($K355,新規登録用!$A:$M,2,FALSE)=0,"",VLOOKUP($K355,新規登録用!$A:$M,4,FALSE))</f>
        <v>#N/A</v>
      </c>
      <c r="N355" s="1" t="e">
        <f>IF(VLOOKUP($K355,新規登録用!$A$7:$Q$312,12,FALSE)=0,"",VLOOKUP($K355,新規登録用!$A$7:$Q$312,12,FALSE))</f>
        <v>#N/A</v>
      </c>
      <c r="O355" s="1" t="str">
        <f t="shared" si="16"/>
        <v/>
      </c>
      <c r="P355" s="1" t="e">
        <f t="shared" si="17"/>
        <v>#N/A</v>
      </c>
      <c r="Q355" s="1" t="str">
        <f t="shared" si="18"/>
        <v/>
      </c>
    </row>
    <row r="356" spans="11:17" x14ac:dyDescent="0.2">
      <c r="K356" s="1">
        <v>354</v>
      </c>
      <c r="L356" s="1" t="e">
        <f>VLOOKUP(新規登録用!$C366,※編集不可※選択項目!$A$2:$B$17,2,FALSE)</f>
        <v>#N/A</v>
      </c>
      <c r="M356" s="1" t="e">
        <f>$L356&amp;" "&amp;IF(VLOOKUP($K356,新規登録用!$A:$M,2,FALSE)=0,"",VLOOKUP($K356,新規登録用!$A:$M,4,FALSE))</f>
        <v>#N/A</v>
      </c>
      <c r="N356" s="1" t="e">
        <f>IF(VLOOKUP($K356,新規登録用!$A$7:$Q$312,12,FALSE)=0,"",VLOOKUP($K356,新規登録用!$A$7:$Q$312,12,FALSE))</f>
        <v>#N/A</v>
      </c>
      <c r="O356" s="1" t="str">
        <f t="shared" si="16"/>
        <v/>
      </c>
      <c r="P356" s="1" t="e">
        <f t="shared" si="17"/>
        <v>#N/A</v>
      </c>
      <c r="Q356" s="1" t="str">
        <f t="shared" si="18"/>
        <v/>
      </c>
    </row>
    <row r="357" spans="11:17" x14ac:dyDescent="0.2">
      <c r="K357" s="1">
        <v>355</v>
      </c>
      <c r="L357" s="1" t="e">
        <f>VLOOKUP(新規登録用!$C367,※編集不可※選択項目!$A$2:$B$17,2,FALSE)</f>
        <v>#N/A</v>
      </c>
      <c r="M357" s="1" t="e">
        <f>$L357&amp;" "&amp;IF(VLOOKUP($K357,新規登録用!$A:$M,2,FALSE)=0,"",VLOOKUP($K357,新規登録用!$A:$M,4,FALSE))</f>
        <v>#N/A</v>
      </c>
      <c r="N357" s="1" t="e">
        <f>IF(VLOOKUP($K357,新規登録用!$A$7:$Q$312,12,FALSE)=0,"",VLOOKUP($K357,新規登録用!$A$7:$Q$312,12,FALSE))</f>
        <v>#N/A</v>
      </c>
      <c r="O357" s="1" t="str">
        <f t="shared" si="16"/>
        <v/>
      </c>
      <c r="P357" s="1" t="e">
        <f t="shared" si="17"/>
        <v>#N/A</v>
      </c>
      <c r="Q357" s="1" t="str">
        <f t="shared" si="18"/>
        <v/>
      </c>
    </row>
    <row r="358" spans="11:17" x14ac:dyDescent="0.2">
      <c r="K358" s="1">
        <v>356</v>
      </c>
      <c r="L358" s="1" t="e">
        <f>VLOOKUP(新規登録用!$C368,※編集不可※選択項目!$A$2:$B$17,2,FALSE)</f>
        <v>#N/A</v>
      </c>
      <c r="M358" s="1" t="e">
        <f>$L358&amp;" "&amp;IF(VLOOKUP($K358,新規登録用!$A:$M,2,FALSE)=0,"",VLOOKUP($K358,新規登録用!$A:$M,4,FALSE))</f>
        <v>#N/A</v>
      </c>
      <c r="N358" s="1" t="e">
        <f>IF(VLOOKUP($K358,新規登録用!$A$7:$Q$312,12,FALSE)=0,"",VLOOKUP($K358,新規登録用!$A$7:$Q$312,12,FALSE))</f>
        <v>#N/A</v>
      </c>
      <c r="O358" s="1" t="str">
        <f t="shared" si="16"/>
        <v/>
      </c>
      <c r="P358" s="1" t="e">
        <f t="shared" si="17"/>
        <v>#N/A</v>
      </c>
      <c r="Q358" s="1" t="str">
        <f t="shared" si="18"/>
        <v/>
      </c>
    </row>
    <row r="359" spans="11:17" x14ac:dyDescent="0.2">
      <c r="K359" s="1">
        <v>357</v>
      </c>
      <c r="L359" s="1" t="e">
        <f>VLOOKUP(新規登録用!$C369,※編集不可※選択項目!$A$2:$B$17,2,FALSE)</f>
        <v>#N/A</v>
      </c>
      <c r="M359" s="1" t="e">
        <f>$L359&amp;" "&amp;IF(VLOOKUP($K359,新規登録用!$A:$M,2,FALSE)=0,"",VLOOKUP($K359,新規登録用!$A:$M,4,FALSE))</f>
        <v>#N/A</v>
      </c>
      <c r="N359" s="1" t="e">
        <f>IF(VLOOKUP($K359,新規登録用!$A$7:$Q$312,12,FALSE)=0,"",VLOOKUP($K359,新規登録用!$A$7:$Q$312,12,FALSE))</f>
        <v>#N/A</v>
      </c>
      <c r="O359" s="1" t="str">
        <f t="shared" si="16"/>
        <v/>
      </c>
      <c r="P359" s="1" t="e">
        <f t="shared" si="17"/>
        <v>#N/A</v>
      </c>
      <c r="Q359" s="1" t="str">
        <f t="shared" si="18"/>
        <v/>
      </c>
    </row>
    <row r="360" spans="11:17" x14ac:dyDescent="0.2">
      <c r="K360" s="1">
        <v>358</v>
      </c>
      <c r="L360" s="1" t="e">
        <f>VLOOKUP(新規登録用!$C370,※編集不可※選択項目!$A$2:$B$17,2,FALSE)</f>
        <v>#N/A</v>
      </c>
      <c r="M360" s="1" t="e">
        <f>$L360&amp;" "&amp;IF(VLOOKUP($K360,新規登録用!$A:$M,2,FALSE)=0,"",VLOOKUP($K360,新規登録用!$A:$M,4,FALSE))</f>
        <v>#N/A</v>
      </c>
      <c r="N360" s="1" t="e">
        <f>IF(VLOOKUP($K360,新規登録用!$A$7:$Q$312,12,FALSE)=0,"",VLOOKUP($K360,新規登録用!$A$7:$Q$312,12,FALSE))</f>
        <v>#N/A</v>
      </c>
      <c r="O360" s="1" t="str">
        <f t="shared" si="16"/>
        <v/>
      </c>
      <c r="P360" s="1" t="e">
        <f t="shared" si="17"/>
        <v>#N/A</v>
      </c>
      <c r="Q360" s="1" t="str">
        <f t="shared" si="18"/>
        <v/>
      </c>
    </row>
    <row r="361" spans="11:17" x14ac:dyDescent="0.2">
      <c r="K361" s="1">
        <v>359</v>
      </c>
      <c r="L361" s="1" t="e">
        <f>VLOOKUP(新規登録用!$C371,※編集不可※選択項目!$A$2:$B$17,2,FALSE)</f>
        <v>#N/A</v>
      </c>
      <c r="M361" s="1" t="e">
        <f>$L361&amp;" "&amp;IF(VLOOKUP($K361,新規登録用!$A:$M,2,FALSE)=0,"",VLOOKUP($K361,新規登録用!$A:$M,4,FALSE))</f>
        <v>#N/A</v>
      </c>
      <c r="N361" s="1" t="e">
        <f>IF(VLOOKUP($K361,新規登録用!$A$7:$Q$312,12,FALSE)=0,"",VLOOKUP($K361,新規登録用!$A$7:$Q$312,12,FALSE))</f>
        <v>#N/A</v>
      </c>
      <c r="O361" s="1" t="str">
        <f t="shared" si="16"/>
        <v/>
      </c>
      <c r="P361" s="1" t="e">
        <f t="shared" si="17"/>
        <v>#N/A</v>
      </c>
      <c r="Q361" s="1" t="str">
        <f t="shared" si="18"/>
        <v/>
      </c>
    </row>
    <row r="362" spans="11:17" x14ac:dyDescent="0.2">
      <c r="K362" s="1">
        <v>360</v>
      </c>
      <c r="L362" s="1" t="e">
        <f>VLOOKUP(新規登録用!$C372,※編集不可※選択項目!$A$2:$B$17,2,FALSE)</f>
        <v>#N/A</v>
      </c>
      <c r="M362" s="1" t="e">
        <f>$L362&amp;" "&amp;IF(VLOOKUP($K362,新規登録用!$A:$M,2,FALSE)=0,"",VLOOKUP($K362,新規登録用!$A:$M,4,FALSE))</f>
        <v>#N/A</v>
      </c>
      <c r="N362" s="1" t="e">
        <f>IF(VLOOKUP($K362,新規登録用!$A$7:$Q$312,12,FALSE)=0,"",VLOOKUP($K362,新規登録用!$A$7:$Q$312,12,FALSE))</f>
        <v>#N/A</v>
      </c>
      <c r="O362" s="1" t="str">
        <f t="shared" si="16"/>
        <v/>
      </c>
      <c r="P362" s="1" t="e">
        <f t="shared" si="17"/>
        <v>#N/A</v>
      </c>
      <c r="Q362" s="1" t="str">
        <f t="shared" si="18"/>
        <v/>
      </c>
    </row>
    <row r="363" spans="11:17" x14ac:dyDescent="0.2">
      <c r="K363" s="1">
        <v>361</v>
      </c>
      <c r="L363" s="1" t="e">
        <f>VLOOKUP(新規登録用!$C373,※編集不可※選択項目!$A$2:$B$17,2,FALSE)</f>
        <v>#N/A</v>
      </c>
      <c r="M363" s="1" t="e">
        <f>$L363&amp;" "&amp;IF(VLOOKUP($K363,新規登録用!$A:$M,2,FALSE)=0,"",VLOOKUP($K363,新規登録用!$A:$M,4,FALSE))</f>
        <v>#N/A</v>
      </c>
      <c r="N363" s="1" t="e">
        <f>IF(VLOOKUP($K363,新規登録用!$A$7:$Q$312,12,FALSE)=0,"",VLOOKUP($K363,新規登録用!$A$7:$Q$312,12,FALSE))</f>
        <v>#N/A</v>
      </c>
      <c r="O363" s="1" t="str">
        <f t="shared" si="16"/>
        <v/>
      </c>
      <c r="P363" s="1" t="e">
        <f t="shared" si="17"/>
        <v>#N/A</v>
      </c>
      <c r="Q363" s="1" t="str">
        <f t="shared" si="18"/>
        <v/>
      </c>
    </row>
    <row r="364" spans="11:17" x14ac:dyDescent="0.2">
      <c r="K364" s="1">
        <v>362</v>
      </c>
      <c r="L364" s="1" t="e">
        <f>VLOOKUP(新規登録用!$C374,※編集不可※選択項目!$A$2:$B$17,2,FALSE)</f>
        <v>#N/A</v>
      </c>
      <c r="M364" s="1" t="e">
        <f>$L364&amp;" "&amp;IF(VLOOKUP($K364,新規登録用!$A:$M,2,FALSE)=0,"",VLOOKUP($K364,新規登録用!$A:$M,4,FALSE))</f>
        <v>#N/A</v>
      </c>
      <c r="N364" s="1" t="e">
        <f>IF(VLOOKUP($K364,新規登録用!$A$7:$Q$312,12,FALSE)=0,"",VLOOKUP($K364,新規登録用!$A$7:$Q$312,12,FALSE))</f>
        <v>#N/A</v>
      </c>
      <c r="O364" s="1" t="str">
        <f t="shared" si="16"/>
        <v/>
      </c>
      <c r="P364" s="1" t="e">
        <f t="shared" si="17"/>
        <v>#N/A</v>
      </c>
      <c r="Q364" s="1" t="str">
        <f t="shared" si="18"/>
        <v/>
      </c>
    </row>
    <row r="365" spans="11:17" x14ac:dyDescent="0.2">
      <c r="K365" s="1">
        <v>363</v>
      </c>
      <c r="L365" s="1" t="e">
        <f>VLOOKUP(新規登録用!$C375,※編集不可※選択項目!$A$2:$B$17,2,FALSE)</f>
        <v>#N/A</v>
      </c>
      <c r="M365" s="1" t="e">
        <f>$L365&amp;" "&amp;IF(VLOOKUP($K365,新規登録用!$A:$M,2,FALSE)=0,"",VLOOKUP($K365,新規登録用!$A:$M,4,FALSE))</f>
        <v>#N/A</v>
      </c>
      <c r="N365" s="1" t="e">
        <f>IF(VLOOKUP($K365,新規登録用!$A$7:$Q$312,12,FALSE)=0,"",VLOOKUP($K365,新規登録用!$A$7:$Q$312,12,FALSE))</f>
        <v>#N/A</v>
      </c>
      <c r="O365" s="1" t="str">
        <f t="shared" si="16"/>
        <v/>
      </c>
      <c r="P365" s="1" t="e">
        <f t="shared" si="17"/>
        <v>#N/A</v>
      </c>
      <c r="Q365" s="1" t="str">
        <f t="shared" si="18"/>
        <v/>
      </c>
    </row>
    <row r="366" spans="11:17" x14ac:dyDescent="0.2">
      <c r="K366" s="1">
        <v>364</v>
      </c>
      <c r="L366" s="1" t="e">
        <f>VLOOKUP(新規登録用!$C376,※編集不可※選択項目!$A$2:$B$17,2,FALSE)</f>
        <v>#N/A</v>
      </c>
      <c r="M366" s="1" t="e">
        <f>$L366&amp;" "&amp;IF(VLOOKUP($K366,新規登録用!$A:$M,2,FALSE)=0,"",VLOOKUP($K366,新規登録用!$A:$M,4,FALSE))</f>
        <v>#N/A</v>
      </c>
      <c r="N366" s="1" t="e">
        <f>IF(VLOOKUP($K366,新規登録用!$A$7:$Q$312,12,FALSE)=0,"",VLOOKUP($K366,新規登録用!$A$7:$Q$312,12,FALSE))</f>
        <v>#N/A</v>
      </c>
      <c r="O366" s="1" t="str">
        <f t="shared" si="16"/>
        <v/>
      </c>
      <c r="P366" s="1" t="e">
        <f t="shared" si="17"/>
        <v>#N/A</v>
      </c>
      <c r="Q366" s="1" t="str">
        <f t="shared" si="18"/>
        <v/>
      </c>
    </row>
    <row r="367" spans="11:17" x14ac:dyDescent="0.2">
      <c r="K367" s="1">
        <v>365</v>
      </c>
      <c r="L367" s="1" t="e">
        <f>VLOOKUP(新規登録用!$C377,※編集不可※選択項目!$A$2:$B$17,2,FALSE)</f>
        <v>#N/A</v>
      </c>
      <c r="M367" s="1" t="e">
        <f>$L367&amp;" "&amp;IF(VLOOKUP($K367,新規登録用!$A:$M,2,FALSE)=0,"",VLOOKUP($K367,新規登録用!$A:$M,4,FALSE))</f>
        <v>#N/A</v>
      </c>
      <c r="N367" s="1" t="e">
        <f>IF(VLOOKUP($K367,新規登録用!$A$7:$Q$312,12,FALSE)=0,"",VLOOKUP($K367,新規登録用!$A$7:$Q$312,12,FALSE))</f>
        <v>#N/A</v>
      </c>
      <c r="O367" s="1" t="str">
        <f t="shared" si="16"/>
        <v/>
      </c>
      <c r="P367" s="1" t="e">
        <f t="shared" si="17"/>
        <v>#N/A</v>
      </c>
      <c r="Q367" s="1" t="str">
        <f t="shared" si="18"/>
        <v/>
      </c>
    </row>
    <row r="368" spans="11:17" x14ac:dyDescent="0.2">
      <c r="K368" s="1">
        <v>366</v>
      </c>
      <c r="L368" s="1" t="e">
        <f>VLOOKUP(新規登録用!$C378,※編集不可※選択項目!$A$2:$B$17,2,FALSE)</f>
        <v>#N/A</v>
      </c>
      <c r="M368" s="1" t="e">
        <f>$L368&amp;" "&amp;IF(VLOOKUP($K368,新規登録用!$A:$M,2,FALSE)=0,"",VLOOKUP($K368,新規登録用!$A:$M,4,FALSE))</f>
        <v>#N/A</v>
      </c>
      <c r="N368" s="1" t="e">
        <f>IF(VLOOKUP($K368,新規登録用!$A$7:$Q$312,12,FALSE)=0,"",VLOOKUP($K368,新規登録用!$A$7:$Q$312,12,FALSE))</f>
        <v>#N/A</v>
      </c>
      <c r="O368" s="1" t="str">
        <f t="shared" si="16"/>
        <v/>
      </c>
      <c r="P368" s="1" t="e">
        <f t="shared" si="17"/>
        <v>#N/A</v>
      </c>
      <c r="Q368" s="1" t="str">
        <f t="shared" si="18"/>
        <v/>
      </c>
    </row>
    <row r="369" spans="11:17" x14ac:dyDescent="0.2">
      <c r="K369" s="1">
        <v>367</v>
      </c>
      <c r="L369" s="1" t="e">
        <f>VLOOKUP(新規登録用!$C379,※編集不可※選択項目!$A$2:$B$17,2,FALSE)</f>
        <v>#N/A</v>
      </c>
      <c r="M369" s="1" t="e">
        <f>$L369&amp;" "&amp;IF(VLOOKUP($K369,新規登録用!$A:$M,2,FALSE)=0,"",VLOOKUP($K369,新規登録用!$A:$M,4,FALSE))</f>
        <v>#N/A</v>
      </c>
      <c r="N369" s="1" t="e">
        <f>IF(VLOOKUP($K369,新規登録用!$A$7:$Q$312,12,FALSE)=0,"",VLOOKUP($K369,新規登録用!$A$7:$Q$312,12,FALSE))</f>
        <v>#N/A</v>
      </c>
      <c r="O369" s="1" t="str">
        <f t="shared" si="16"/>
        <v/>
      </c>
      <c r="P369" s="1" t="e">
        <f t="shared" si="17"/>
        <v>#N/A</v>
      </c>
      <c r="Q369" s="1" t="str">
        <f t="shared" si="18"/>
        <v/>
      </c>
    </row>
    <row r="370" spans="11:17" x14ac:dyDescent="0.2">
      <c r="K370" s="1">
        <v>368</v>
      </c>
      <c r="L370" s="1" t="e">
        <f>VLOOKUP(新規登録用!$C380,※編集不可※選択項目!$A$2:$B$17,2,FALSE)</f>
        <v>#N/A</v>
      </c>
      <c r="M370" s="1" t="e">
        <f>$L370&amp;" "&amp;IF(VLOOKUP($K370,新規登録用!$A:$M,2,FALSE)=0,"",VLOOKUP($K370,新規登録用!$A:$M,4,FALSE))</f>
        <v>#N/A</v>
      </c>
      <c r="N370" s="1" t="e">
        <f>IF(VLOOKUP($K370,新規登録用!$A$7:$Q$312,12,FALSE)=0,"",VLOOKUP($K370,新規登録用!$A$7:$Q$312,12,FALSE))</f>
        <v>#N/A</v>
      </c>
      <c r="O370" s="1" t="str">
        <f t="shared" si="16"/>
        <v/>
      </c>
      <c r="P370" s="1" t="e">
        <f t="shared" si="17"/>
        <v>#N/A</v>
      </c>
      <c r="Q370" s="1" t="str">
        <f t="shared" si="18"/>
        <v/>
      </c>
    </row>
    <row r="371" spans="11:17" x14ac:dyDescent="0.2">
      <c r="K371" s="1">
        <v>369</v>
      </c>
      <c r="L371" s="1" t="e">
        <f>VLOOKUP(新規登録用!$C381,※編集不可※選択項目!$A$2:$B$17,2,FALSE)</f>
        <v>#N/A</v>
      </c>
      <c r="M371" s="1" t="e">
        <f>$L371&amp;" "&amp;IF(VLOOKUP($K371,新規登録用!$A:$M,2,FALSE)=0,"",VLOOKUP($K371,新規登録用!$A:$M,4,FALSE))</f>
        <v>#N/A</v>
      </c>
      <c r="N371" s="1" t="e">
        <f>IF(VLOOKUP($K371,新規登録用!$A$7:$Q$312,12,FALSE)=0,"",VLOOKUP($K371,新規登録用!$A$7:$Q$312,12,FALSE))</f>
        <v>#N/A</v>
      </c>
      <c r="O371" s="1" t="str">
        <f t="shared" si="16"/>
        <v/>
      </c>
      <c r="P371" s="1" t="e">
        <f t="shared" si="17"/>
        <v>#N/A</v>
      </c>
      <c r="Q371" s="1" t="str">
        <f t="shared" si="18"/>
        <v/>
      </c>
    </row>
    <row r="372" spans="11:17" x14ac:dyDescent="0.2">
      <c r="K372" s="1">
        <v>370</v>
      </c>
      <c r="L372" s="1" t="e">
        <f>VLOOKUP(新規登録用!$C382,※編集不可※選択項目!$A$2:$B$17,2,FALSE)</f>
        <v>#N/A</v>
      </c>
      <c r="M372" s="1" t="e">
        <f>$L372&amp;" "&amp;IF(VLOOKUP($K372,新規登録用!$A:$M,2,FALSE)=0,"",VLOOKUP($K372,新規登録用!$A:$M,4,FALSE))</f>
        <v>#N/A</v>
      </c>
      <c r="N372" s="1" t="e">
        <f>IF(VLOOKUP($K372,新規登録用!$A$7:$Q$312,12,FALSE)=0,"",VLOOKUP($K372,新規登録用!$A$7:$Q$312,12,FALSE))</f>
        <v>#N/A</v>
      </c>
      <c r="O372" s="1" t="str">
        <f t="shared" si="16"/>
        <v/>
      </c>
      <c r="P372" s="1" t="e">
        <f t="shared" si="17"/>
        <v>#N/A</v>
      </c>
      <c r="Q372" s="1" t="str">
        <f t="shared" si="18"/>
        <v/>
      </c>
    </row>
    <row r="373" spans="11:17" x14ac:dyDescent="0.2">
      <c r="K373" s="1">
        <v>371</v>
      </c>
      <c r="L373" s="1" t="e">
        <f>VLOOKUP(新規登録用!$C383,※編集不可※選択項目!$A$2:$B$17,2,FALSE)</f>
        <v>#N/A</v>
      </c>
      <c r="M373" s="1" t="e">
        <f>$L373&amp;" "&amp;IF(VLOOKUP($K373,新規登録用!$A:$M,2,FALSE)=0,"",VLOOKUP($K373,新規登録用!$A:$M,4,FALSE))</f>
        <v>#N/A</v>
      </c>
      <c r="N373" s="1" t="e">
        <f>IF(VLOOKUP($K373,新規登録用!$A$7:$Q$312,12,FALSE)=0,"",VLOOKUP($K373,新規登録用!$A$7:$Q$312,12,FALSE))</f>
        <v>#N/A</v>
      </c>
      <c r="O373" s="1" t="str">
        <f t="shared" si="16"/>
        <v/>
      </c>
      <c r="P373" s="1" t="e">
        <f t="shared" si="17"/>
        <v>#N/A</v>
      </c>
      <c r="Q373" s="1" t="str">
        <f t="shared" si="18"/>
        <v/>
      </c>
    </row>
    <row r="374" spans="11:17" x14ac:dyDescent="0.2">
      <c r="K374" s="1">
        <v>372</v>
      </c>
      <c r="L374" s="1" t="e">
        <f>VLOOKUP(新規登録用!$C384,※編集不可※選択項目!$A$2:$B$17,2,FALSE)</f>
        <v>#N/A</v>
      </c>
      <c r="M374" s="1" t="e">
        <f>$L374&amp;" "&amp;IF(VLOOKUP($K374,新規登録用!$A:$M,2,FALSE)=0,"",VLOOKUP($K374,新規登録用!$A:$M,4,FALSE))</f>
        <v>#N/A</v>
      </c>
      <c r="N374" s="1" t="e">
        <f>IF(VLOOKUP($K374,新規登録用!$A$7:$Q$312,12,FALSE)=0,"",VLOOKUP($K374,新規登録用!$A$7:$Q$312,12,FALSE))</f>
        <v>#N/A</v>
      </c>
      <c r="O374" s="1" t="str">
        <f t="shared" si="16"/>
        <v/>
      </c>
      <c r="P374" s="1" t="e">
        <f t="shared" si="17"/>
        <v>#N/A</v>
      </c>
      <c r="Q374" s="1" t="str">
        <f t="shared" si="18"/>
        <v/>
      </c>
    </row>
    <row r="375" spans="11:17" x14ac:dyDescent="0.2">
      <c r="K375" s="1">
        <v>373</v>
      </c>
      <c r="L375" s="1" t="e">
        <f>VLOOKUP(新規登録用!$C385,※編集不可※選択項目!$A$2:$B$17,2,FALSE)</f>
        <v>#N/A</v>
      </c>
      <c r="M375" s="1" t="e">
        <f>$L375&amp;" "&amp;IF(VLOOKUP($K375,新規登録用!$A:$M,2,FALSE)=0,"",VLOOKUP($K375,新規登録用!$A:$M,4,FALSE))</f>
        <v>#N/A</v>
      </c>
      <c r="N375" s="1" t="e">
        <f>IF(VLOOKUP($K375,新規登録用!$A$7:$Q$312,12,FALSE)=0,"",VLOOKUP($K375,新規登録用!$A$7:$Q$312,12,FALSE))</f>
        <v>#N/A</v>
      </c>
      <c r="O375" s="1" t="str">
        <f t="shared" si="16"/>
        <v/>
      </c>
      <c r="P375" s="1" t="e">
        <f t="shared" si="17"/>
        <v>#N/A</v>
      </c>
      <c r="Q375" s="1" t="str">
        <f t="shared" si="18"/>
        <v/>
      </c>
    </row>
    <row r="376" spans="11:17" x14ac:dyDescent="0.2">
      <c r="K376" s="1">
        <v>374</v>
      </c>
      <c r="L376" s="1" t="e">
        <f>VLOOKUP(新規登録用!$C386,※編集不可※選択項目!$A$2:$B$17,2,FALSE)</f>
        <v>#N/A</v>
      </c>
      <c r="M376" s="1" t="e">
        <f>$L376&amp;" "&amp;IF(VLOOKUP($K376,新規登録用!$A:$M,2,FALSE)=0,"",VLOOKUP($K376,新規登録用!$A:$M,4,FALSE))</f>
        <v>#N/A</v>
      </c>
      <c r="N376" s="1" t="e">
        <f>IF(VLOOKUP($K376,新規登録用!$A$7:$Q$312,12,FALSE)=0,"",VLOOKUP($K376,新規登録用!$A$7:$Q$312,12,FALSE))</f>
        <v>#N/A</v>
      </c>
      <c r="O376" s="1" t="str">
        <f t="shared" si="16"/>
        <v/>
      </c>
      <c r="P376" s="1" t="e">
        <f t="shared" si="17"/>
        <v>#N/A</v>
      </c>
      <c r="Q376" s="1" t="str">
        <f t="shared" si="18"/>
        <v/>
      </c>
    </row>
    <row r="377" spans="11:17" x14ac:dyDescent="0.2">
      <c r="K377" s="1">
        <v>375</v>
      </c>
      <c r="L377" s="1" t="e">
        <f>VLOOKUP(新規登録用!$C387,※編集不可※選択項目!$A$2:$B$17,2,FALSE)</f>
        <v>#N/A</v>
      </c>
      <c r="M377" s="1" t="e">
        <f>$L377&amp;" "&amp;IF(VLOOKUP($K377,新規登録用!$A:$M,2,FALSE)=0,"",VLOOKUP($K377,新規登録用!$A:$M,4,FALSE))</f>
        <v>#N/A</v>
      </c>
      <c r="N377" s="1" t="e">
        <f>IF(VLOOKUP($K377,新規登録用!$A$7:$Q$312,12,FALSE)=0,"",VLOOKUP($K377,新規登録用!$A$7:$Q$312,12,FALSE))</f>
        <v>#N/A</v>
      </c>
      <c r="O377" s="1" t="str">
        <f t="shared" si="16"/>
        <v/>
      </c>
      <c r="P377" s="1" t="e">
        <f t="shared" si="17"/>
        <v>#N/A</v>
      </c>
      <c r="Q377" s="1" t="str">
        <f t="shared" si="18"/>
        <v/>
      </c>
    </row>
    <row r="378" spans="11:17" x14ac:dyDescent="0.2">
      <c r="K378" s="1">
        <v>376</v>
      </c>
      <c r="L378" s="1" t="e">
        <f>VLOOKUP(新規登録用!$C388,※編集不可※選択項目!$A$2:$B$17,2,FALSE)</f>
        <v>#N/A</v>
      </c>
      <c r="M378" s="1" t="e">
        <f>$L378&amp;" "&amp;IF(VLOOKUP($K378,新規登録用!$A:$M,2,FALSE)=0,"",VLOOKUP($K378,新規登録用!$A:$M,4,FALSE))</f>
        <v>#N/A</v>
      </c>
      <c r="N378" s="1" t="e">
        <f>IF(VLOOKUP($K378,新規登録用!$A$7:$Q$312,12,FALSE)=0,"",VLOOKUP($K378,新規登録用!$A$7:$Q$312,12,FALSE))</f>
        <v>#N/A</v>
      </c>
      <c r="O378" s="1" t="str">
        <f t="shared" si="16"/>
        <v/>
      </c>
      <c r="P378" s="1" t="e">
        <f t="shared" si="17"/>
        <v>#N/A</v>
      </c>
      <c r="Q378" s="1" t="str">
        <f t="shared" si="18"/>
        <v/>
      </c>
    </row>
    <row r="379" spans="11:17" x14ac:dyDescent="0.2">
      <c r="K379" s="1">
        <v>377</v>
      </c>
      <c r="L379" s="1" t="e">
        <f>VLOOKUP(新規登録用!$C389,※編集不可※選択項目!$A$2:$B$17,2,FALSE)</f>
        <v>#N/A</v>
      </c>
      <c r="M379" s="1" t="e">
        <f>$L379&amp;" "&amp;IF(VLOOKUP($K379,新規登録用!$A:$M,2,FALSE)=0,"",VLOOKUP($K379,新規登録用!$A:$M,4,FALSE))</f>
        <v>#N/A</v>
      </c>
      <c r="N379" s="1" t="e">
        <f>IF(VLOOKUP($K379,新規登録用!$A$7:$Q$312,12,FALSE)=0,"",VLOOKUP($K379,新規登録用!$A$7:$Q$312,12,FALSE))</f>
        <v>#N/A</v>
      </c>
      <c r="O379" s="1" t="str">
        <f t="shared" si="16"/>
        <v/>
      </c>
      <c r="P379" s="1" t="e">
        <f t="shared" si="17"/>
        <v>#N/A</v>
      </c>
      <c r="Q379" s="1" t="str">
        <f t="shared" si="18"/>
        <v/>
      </c>
    </row>
    <row r="380" spans="11:17" x14ac:dyDescent="0.2">
      <c r="K380" s="1">
        <v>378</v>
      </c>
      <c r="L380" s="1" t="e">
        <f>VLOOKUP(新規登録用!$C390,※編集不可※選択項目!$A$2:$B$17,2,FALSE)</f>
        <v>#N/A</v>
      </c>
      <c r="M380" s="1" t="e">
        <f>$L380&amp;" "&amp;IF(VLOOKUP($K380,新規登録用!$A:$M,2,FALSE)=0,"",VLOOKUP($K380,新規登録用!$A:$M,4,FALSE))</f>
        <v>#N/A</v>
      </c>
      <c r="N380" s="1" t="e">
        <f>IF(VLOOKUP($K380,新規登録用!$A$7:$Q$312,12,FALSE)=0,"",VLOOKUP($K380,新規登録用!$A$7:$Q$312,12,FALSE))</f>
        <v>#N/A</v>
      </c>
      <c r="O380" s="1" t="str">
        <f t="shared" si="16"/>
        <v/>
      </c>
      <c r="P380" s="1" t="e">
        <f t="shared" si="17"/>
        <v>#N/A</v>
      </c>
      <c r="Q380" s="1" t="str">
        <f t="shared" si="18"/>
        <v/>
      </c>
    </row>
    <row r="381" spans="11:17" x14ac:dyDescent="0.2">
      <c r="K381" s="1">
        <v>379</v>
      </c>
      <c r="L381" s="1" t="e">
        <f>VLOOKUP(新規登録用!$C391,※編集不可※選択項目!$A$2:$B$17,2,FALSE)</f>
        <v>#N/A</v>
      </c>
      <c r="M381" s="1" t="e">
        <f>$L381&amp;" "&amp;IF(VLOOKUP($K381,新規登録用!$A:$M,2,FALSE)=0,"",VLOOKUP($K381,新規登録用!$A:$M,4,FALSE))</f>
        <v>#N/A</v>
      </c>
      <c r="N381" s="1" t="e">
        <f>IF(VLOOKUP($K381,新規登録用!$A$7:$Q$312,12,FALSE)=0,"",VLOOKUP($K381,新規登録用!$A$7:$Q$312,12,FALSE))</f>
        <v>#N/A</v>
      </c>
      <c r="O381" s="1" t="str">
        <f t="shared" si="16"/>
        <v/>
      </c>
      <c r="P381" s="1" t="e">
        <f t="shared" si="17"/>
        <v>#N/A</v>
      </c>
      <c r="Q381" s="1" t="str">
        <f t="shared" si="18"/>
        <v/>
      </c>
    </row>
    <row r="382" spans="11:17" x14ac:dyDescent="0.2">
      <c r="K382" s="1">
        <v>380</v>
      </c>
      <c r="L382" s="1" t="e">
        <f>VLOOKUP(新規登録用!$C392,※編集不可※選択項目!$A$2:$B$17,2,FALSE)</f>
        <v>#N/A</v>
      </c>
      <c r="M382" s="1" t="e">
        <f>$L382&amp;" "&amp;IF(VLOOKUP($K382,新規登録用!$A:$M,2,FALSE)=0,"",VLOOKUP($K382,新規登録用!$A:$M,4,FALSE))</f>
        <v>#N/A</v>
      </c>
      <c r="N382" s="1" t="e">
        <f>IF(VLOOKUP($K382,新規登録用!$A$7:$Q$312,12,FALSE)=0,"",VLOOKUP($K382,新規登録用!$A$7:$Q$312,12,FALSE))</f>
        <v>#N/A</v>
      </c>
      <c r="O382" s="1" t="str">
        <f t="shared" si="16"/>
        <v/>
      </c>
      <c r="P382" s="1" t="e">
        <f t="shared" si="17"/>
        <v>#N/A</v>
      </c>
      <c r="Q382" s="1" t="str">
        <f t="shared" si="18"/>
        <v/>
      </c>
    </row>
    <row r="383" spans="11:17" x14ac:dyDescent="0.2">
      <c r="K383" s="1">
        <v>381</v>
      </c>
      <c r="L383" s="1" t="e">
        <f>VLOOKUP(新規登録用!$C393,※編集不可※選択項目!$A$2:$B$17,2,FALSE)</f>
        <v>#N/A</v>
      </c>
      <c r="M383" s="1" t="e">
        <f>$L383&amp;" "&amp;IF(VLOOKUP($K383,新規登録用!$A:$M,2,FALSE)=0,"",VLOOKUP($K383,新規登録用!$A:$M,4,FALSE))</f>
        <v>#N/A</v>
      </c>
      <c r="N383" s="1" t="e">
        <f>IF(VLOOKUP($K383,新規登録用!$A$7:$Q$312,12,FALSE)=0,"",VLOOKUP($K383,新規登録用!$A$7:$Q$312,12,FALSE))</f>
        <v>#N/A</v>
      </c>
      <c r="O383" s="1" t="str">
        <f t="shared" si="16"/>
        <v/>
      </c>
      <c r="P383" s="1" t="e">
        <f t="shared" si="17"/>
        <v>#N/A</v>
      </c>
      <c r="Q383" s="1" t="str">
        <f t="shared" si="18"/>
        <v/>
      </c>
    </row>
    <row r="384" spans="11:17" x14ac:dyDescent="0.2">
      <c r="K384" s="1">
        <v>382</v>
      </c>
      <c r="L384" s="1" t="e">
        <f>VLOOKUP(新規登録用!$C394,※編集不可※選択項目!$A$2:$B$17,2,FALSE)</f>
        <v>#N/A</v>
      </c>
      <c r="M384" s="1" t="e">
        <f>$L384&amp;" "&amp;IF(VLOOKUP($K384,新規登録用!$A:$M,2,FALSE)=0,"",VLOOKUP($K384,新規登録用!$A:$M,4,FALSE))</f>
        <v>#N/A</v>
      </c>
      <c r="N384" s="1" t="e">
        <f>IF(VLOOKUP($K384,新規登録用!$A$7:$Q$312,12,FALSE)=0,"",VLOOKUP($K384,新規登録用!$A$7:$Q$312,12,FALSE))</f>
        <v>#N/A</v>
      </c>
      <c r="O384" s="1" t="str">
        <f t="shared" si="16"/>
        <v/>
      </c>
      <c r="P384" s="1" t="e">
        <f t="shared" si="17"/>
        <v>#N/A</v>
      </c>
      <c r="Q384" s="1" t="str">
        <f t="shared" si="18"/>
        <v/>
      </c>
    </row>
    <row r="385" spans="11:17" x14ac:dyDescent="0.2">
      <c r="K385" s="1">
        <v>383</v>
      </c>
      <c r="L385" s="1" t="e">
        <f>VLOOKUP(新規登録用!$C395,※編集不可※選択項目!$A$2:$B$17,2,FALSE)</f>
        <v>#N/A</v>
      </c>
      <c r="M385" s="1" t="e">
        <f>$L385&amp;" "&amp;IF(VLOOKUP($K385,新規登録用!$A:$M,2,FALSE)=0,"",VLOOKUP($K385,新規登録用!$A:$M,4,FALSE))</f>
        <v>#N/A</v>
      </c>
      <c r="N385" s="1" t="e">
        <f>IF(VLOOKUP($K385,新規登録用!$A$7:$Q$312,12,FALSE)=0,"",VLOOKUP($K385,新規登録用!$A$7:$Q$312,12,FALSE))</f>
        <v>#N/A</v>
      </c>
      <c r="O385" s="1" t="str">
        <f t="shared" si="16"/>
        <v/>
      </c>
      <c r="P385" s="1" t="e">
        <f t="shared" si="17"/>
        <v>#N/A</v>
      </c>
      <c r="Q385" s="1" t="str">
        <f t="shared" si="18"/>
        <v/>
      </c>
    </row>
    <row r="386" spans="11:17" x14ac:dyDescent="0.2">
      <c r="K386" s="1">
        <v>384</v>
      </c>
      <c r="L386" s="1" t="e">
        <f>VLOOKUP(新規登録用!$C396,※編集不可※選択項目!$A$2:$B$17,2,FALSE)</f>
        <v>#N/A</v>
      </c>
      <c r="M386" s="1" t="e">
        <f>$L386&amp;" "&amp;IF(VLOOKUP($K386,新規登録用!$A:$M,2,FALSE)=0,"",VLOOKUP($K386,新規登録用!$A:$M,4,FALSE))</f>
        <v>#N/A</v>
      </c>
      <c r="N386" s="1" t="e">
        <f>IF(VLOOKUP($K386,新規登録用!$A$7:$Q$312,12,FALSE)=0,"",VLOOKUP($K386,新規登録用!$A$7:$Q$312,12,FALSE))</f>
        <v>#N/A</v>
      </c>
      <c r="O386" s="1" t="str">
        <f t="shared" si="16"/>
        <v/>
      </c>
      <c r="P386" s="1" t="e">
        <f t="shared" si="17"/>
        <v>#N/A</v>
      </c>
      <c r="Q386" s="1" t="str">
        <f t="shared" si="18"/>
        <v/>
      </c>
    </row>
    <row r="387" spans="11:17" x14ac:dyDescent="0.2">
      <c r="K387" s="1">
        <v>385</v>
      </c>
      <c r="L387" s="1" t="e">
        <f>VLOOKUP(新規登録用!$C397,※編集不可※選択項目!$A$2:$B$17,2,FALSE)</f>
        <v>#N/A</v>
      </c>
      <c r="M387" s="1" t="e">
        <f>$L387&amp;" "&amp;IF(VLOOKUP($K387,新規登録用!$A:$M,2,FALSE)=0,"",VLOOKUP($K387,新規登録用!$A:$M,4,FALSE))</f>
        <v>#N/A</v>
      </c>
      <c r="N387" s="1" t="e">
        <f>IF(VLOOKUP($K387,新規登録用!$A$7:$Q$312,12,FALSE)=0,"",VLOOKUP($K387,新規登録用!$A$7:$Q$312,12,FALSE))</f>
        <v>#N/A</v>
      </c>
      <c r="O387" s="1" t="str">
        <f t="shared" si="16"/>
        <v/>
      </c>
      <c r="P387" s="1" t="e">
        <f t="shared" si="17"/>
        <v>#N/A</v>
      </c>
      <c r="Q387" s="1" t="str">
        <f t="shared" si="18"/>
        <v/>
      </c>
    </row>
    <row r="388" spans="11:17" x14ac:dyDescent="0.2">
      <c r="K388" s="1">
        <v>386</v>
      </c>
      <c r="L388" s="1" t="e">
        <f>VLOOKUP(新規登録用!$C398,※編集不可※選択項目!$A$2:$B$17,2,FALSE)</f>
        <v>#N/A</v>
      </c>
      <c r="M388" s="1" t="e">
        <f>$L388&amp;" "&amp;IF(VLOOKUP($K388,新規登録用!$A:$M,2,FALSE)=0,"",VLOOKUP($K388,新規登録用!$A:$M,4,FALSE))</f>
        <v>#N/A</v>
      </c>
      <c r="N388" s="1" t="e">
        <f>IF(VLOOKUP($K388,新規登録用!$A$7:$Q$312,12,FALSE)=0,"",VLOOKUP($K388,新規登録用!$A$7:$Q$312,12,FALSE))</f>
        <v>#N/A</v>
      </c>
      <c r="O388" s="1" t="str">
        <f t="shared" ref="O388:O451" si="19">IFERROR(VLOOKUP($M388,$F$3:$G$31,2,FALSE),"")</f>
        <v/>
      </c>
      <c r="P388" s="1" t="e">
        <f t="shared" ref="P388:P451" si="20">IF($N388&lt;=$O388,"TRUE","FALSE")</f>
        <v>#N/A</v>
      </c>
      <c r="Q388" s="1" t="str">
        <f t="shared" ref="Q388:Q451" si="21">IFERROR(VLOOKUP(M388,$A$38:$B$53,2,FALSE),"")</f>
        <v/>
      </c>
    </row>
    <row r="389" spans="11:17" x14ac:dyDescent="0.2">
      <c r="K389" s="1">
        <v>387</v>
      </c>
      <c r="L389" s="1" t="e">
        <f>VLOOKUP(新規登録用!$C399,※編集不可※選択項目!$A$2:$B$17,2,FALSE)</f>
        <v>#N/A</v>
      </c>
      <c r="M389" s="1" t="e">
        <f>$L389&amp;" "&amp;IF(VLOOKUP($K389,新規登録用!$A:$M,2,FALSE)=0,"",VLOOKUP($K389,新規登録用!$A:$M,4,FALSE))</f>
        <v>#N/A</v>
      </c>
      <c r="N389" s="1" t="e">
        <f>IF(VLOOKUP($K389,新規登録用!$A$7:$Q$312,12,FALSE)=0,"",VLOOKUP($K389,新規登録用!$A$7:$Q$312,12,FALSE))</f>
        <v>#N/A</v>
      </c>
      <c r="O389" s="1" t="str">
        <f t="shared" si="19"/>
        <v/>
      </c>
      <c r="P389" s="1" t="e">
        <f t="shared" si="20"/>
        <v>#N/A</v>
      </c>
      <c r="Q389" s="1" t="str">
        <f t="shared" si="21"/>
        <v/>
      </c>
    </row>
    <row r="390" spans="11:17" x14ac:dyDescent="0.2">
      <c r="K390" s="1">
        <v>388</v>
      </c>
      <c r="L390" s="1" t="e">
        <f>VLOOKUP(新規登録用!$C400,※編集不可※選択項目!$A$2:$B$17,2,FALSE)</f>
        <v>#N/A</v>
      </c>
      <c r="M390" s="1" t="e">
        <f>$L390&amp;" "&amp;IF(VLOOKUP($K390,新規登録用!$A:$M,2,FALSE)=0,"",VLOOKUP($K390,新規登録用!$A:$M,4,FALSE))</f>
        <v>#N/A</v>
      </c>
      <c r="N390" s="1" t="e">
        <f>IF(VLOOKUP($K390,新規登録用!$A$7:$Q$312,12,FALSE)=0,"",VLOOKUP($K390,新規登録用!$A$7:$Q$312,12,FALSE))</f>
        <v>#N/A</v>
      </c>
      <c r="O390" s="1" t="str">
        <f t="shared" si="19"/>
        <v/>
      </c>
      <c r="P390" s="1" t="e">
        <f t="shared" si="20"/>
        <v>#N/A</v>
      </c>
      <c r="Q390" s="1" t="str">
        <f t="shared" si="21"/>
        <v/>
      </c>
    </row>
    <row r="391" spans="11:17" x14ac:dyDescent="0.2">
      <c r="K391" s="1">
        <v>389</v>
      </c>
      <c r="L391" s="1" t="e">
        <f>VLOOKUP(新規登録用!$C401,※編集不可※選択項目!$A$2:$B$17,2,FALSE)</f>
        <v>#N/A</v>
      </c>
      <c r="M391" s="1" t="e">
        <f>$L391&amp;" "&amp;IF(VLOOKUP($K391,新規登録用!$A:$M,2,FALSE)=0,"",VLOOKUP($K391,新規登録用!$A:$M,4,FALSE))</f>
        <v>#N/A</v>
      </c>
      <c r="N391" s="1" t="e">
        <f>IF(VLOOKUP($K391,新規登録用!$A$7:$Q$312,12,FALSE)=0,"",VLOOKUP($K391,新規登録用!$A$7:$Q$312,12,FALSE))</f>
        <v>#N/A</v>
      </c>
      <c r="O391" s="1" t="str">
        <f t="shared" si="19"/>
        <v/>
      </c>
      <c r="P391" s="1" t="e">
        <f t="shared" si="20"/>
        <v>#N/A</v>
      </c>
      <c r="Q391" s="1" t="str">
        <f t="shared" si="21"/>
        <v/>
      </c>
    </row>
    <row r="392" spans="11:17" x14ac:dyDescent="0.2">
      <c r="K392" s="1">
        <v>390</v>
      </c>
      <c r="L392" s="1" t="e">
        <f>VLOOKUP(新規登録用!$C402,※編集不可※選択項目!$A$2:$B$17,2,FALSE)</f>
        <v>#N/A</v>
      </c>
      <c r="M392" s="1" t="e">
        <f>$L392&amp;" "&amp;IF(VLOOKUP($K392,新規登録用!$A:$M,2,FALSE)=0,"",VLOOKUP($K392,新規登録用!$A:$M,4,FALSE))</f>
        <v>#N/A</v>
      </c>
      <c r="N392" s="1" t="e">
        <f>IF(VLOOKUP($K392,新規登録用!$A$7:$Q$312,12,FALSE)=0,"",VLOOKUP($K392,新規登録用!$A$7:$Q$312,12,FALSE))</f>
        <v>#N/A</v>
      </c>
      <c r="O392" s="1" t="str">
        <f t="shared" si="19"/>
        <v/>
      </c>
      <c r="P392" s="1" t="e">
        <f t="shared" si="20"/>
        <v>#N/A</v>
      </c>
      <c r="Q392" s="1" t="str">
        <f t="shared" si="21"/>
        <v/>
      </c>
    </row>
    <row r="393" spans="11:17" x14ac:dyDescent="0.2">
      <c r="K393" s="1">
        <v>391</v>
      </c>
      <c r="L393" s="1" t="e">
        <f>VLOOKUP(新規登録用!$C403,※編集不可※選択項目!$A$2:$B$17,2,FALSE)</f>
        <v>#N/A</v>
      </c>
      <c r="M393" s="1" t="e">
        <f>$L393&amp;" "&amp;IF(VLOOKUP($K393,新規登録用!$A:$M,2,FALSE)=0,"",VLOOKUP($K393,新規登録用!$A:$M,4,FALSE))</f>
        <v>#N/A</v>
      </c>
      <c r="N393" s="1" t="e">
        <f>IF(VLOOKUP($K393,新規登録用!$A$7:$Q$312,12,FALSE)=0,"",VLOOKUP($K393,新規登録用!$A$7:$Q$312,12,FALSE))</f>
        <v>#N/A</v>
      </c>
      <c r="O393" s="1" t="str">
        <f t="shared" si="19"/>
        <v/>
      </c>
      <c r="P393" s="1" t="e">
        <f t="shared" si="20"/>
        <v>#N/A</v>
      </c>
      <c r="Q393" s="1" t="str">
        <f t="shared" si="21"/>
        <v/>
      </c>
    </row>
    <row r="394" spans="11:17" x14ac:dyDescent="0.2">
      <c r="K394" s="1">
        <v>392</v>
      </c>
      <c r="L394" s="1" t="e">
        <f>VLOOKUP(新規登録用!$C404,※編集不可※選択項目!$A$2:$B$17,2,FALSE)</f>
        <v>#N/A</v>
      </c>
      <c r="M394" s="1" t="e">
        <f>$L394&amp;" "&amp;IF(VLOOKUP($K394,新規登録用!$A:$M,2,FALSE)=0,"",VLOOKUP($K394,新規登録用!$A:$M,4,FALSE))</f>
        <v>#N/A</v>
      </c>
      <c r="N394" s="1" t="e">
        <f>IF(VLOOKUP($K394,新規登録用!$A$7:$Q$312,12,FALSE)=0,"",VLOOKUP($K394,新規登録用!$A$7:$Q$312,12,FALSE))</f>
        <v>#N/A</v>
      </c>
      <c r="O394" s="1" t="str">
        <f t="shared" si="19"/>
        <v/>
      </c>
      <c r="P394" s="1" t="e">
        <f t="shared" si="20"/>
        <v>#N/A</v>
      </c>
      <c r="Q394" s="1" t="str">
        <f t="shared" si="21"/>
        <v/>
      </c>
    </row>
    <row r="395" spans="11:17" x14ac:dyDescent="0.2">
      <c r="K395" s="1">
        <v>393</v>
      </c>
      <c r="L395" s="1" t="e">
        <f>VLOOKUP(新規登録用!$C405,※編集不可※選択項目!$A$2:$B$17,2,FALSE)</f>
        <v>#N/A</v>
      </c>
      <c r="M395" s="1" t="e">
        <f>$L395&amp;" "&amp;IF(VLOOKUP($K395,新規登録用!$A:$M,2,FALSE)=0,"",VLOOKUP($K395,新規登録用!$A:$M,4,FALSE))</f>
        <v>#N/A</v>
      </c>
      <c r="N395" s="1" t="e">
        <f>IF(VLOOKUP($K395,新規登録用!$A$7:$Q$312,12,FALSE)=0,"",VLOOKUP($K395,新規登録用!$A$7:$Q$312,12,FALSE))</f>
        <v>#N/A</v>
      </c>
      <c r="O395" s="1" t="str">
        <f t="shared" si="19"/>
        <v/>
      </c>
      <c r="P395" s="1" t="e">
        <f t="shared" si="20"/>
        <v>#N/A</v>
      </c>
      <c r="Q395" s="1" t="str">
        <f t="shared" si="21"/>
        <v/>
      </c>
    </row>
    <row r="396" spans="11:17" x14ac:dyDescent="0.2">
      <c r="K396" s="1">
        <v>394</v>
      </c>
      <c r="L396" s="1" t="e">
        <f>VLOOKUP(新規登録用!$C406,※編集不可※選択項目!$A$2:$B$17,2,FALSE)</f>
        <v>#N/A</v>
      </c>
      <c r="M396" s="1" t="e">
        <f>$L396&amp;" "&amp;IF(VLOOKUP($K396,新規登録用!$A:$M,2,FALSE)=0,"",VLOOKUP($K396,新規登録用!$A:$M,4,FALSE))</f>
        <v>#N/A</v>
      </c>
      <c r="N396" s="1" t="e">
        <f>IF(VLOOKUP($K396,新規登録用!$A$7:$Q$312,12,FALSE)=0,"",VLOOKUP($K396,新規登録用!$A$7:$Q$312,12,FALSE))</f>
        <v>#N/A</v>
      </c>
      <c r="O396" s="1" t="str">
        <f t="shared" si="19"/>
        <v/>
      </c>
      <c r="P396" s="1" t="e">
        <f t="shared" si="20"/>
        <v>#N/A</v>
      </c>
      <c r="Q396" s="1" t="str">
        <f t="shared" si="21"/>
        <v/>
      </c>
    </row>
    <row r="397" spans="11:17" x14ac:dyDescent="0.2">
      <c r="K397" s="1">
        <v>395</v>
      </c>
      <c r="L397" s="1" t="e">
        <f>VLOOKUP(新規登録用!$C407,※編集不可※選択項目!$A$2:$B$17,2,FALSE)</f>
        <v>#N/A</v>
      </c>
      <c r="M397" s="1" t="e">
        <f>$L397&amp;" "&amp;IF(VLOOKUP($K397,新規登録用!$A:$M,2,FALSE)=0,"",VLOOKUP($K397,新規登録用!$A:$M,4,FALSE))</f>
        <v>#N/A</v>
      </c>
      <c r="N397" s="1" t="e">
        <f>IF(VLOOKUP($K397,新規登録用!$A$7:$Q$312,12,FALSE)=0,"",VLOOKUP($K397,新規登録用!$A$7:$Q$312,12,FALSE))</f>
        <v>#N/A</v>
      </c>
      <c r="O397" s="1" t="str">
        <f t="shared" si="19"/>
        <v/>
      </c>
      <c r="P397" s="1" t="e">
        <f t="shared" si="20"/>
        <v>#N/A</v>
      </c>
      <c r="Q397" s="1" t="str">
        <f t="shared" si="21"/>
        <v/>
      </c>
    </row>
    <row r="398" spans="11:17" x14ac:dyDescent="0.2">
      <c r="K398" s="1">
        <v>396</v>
      </c>
      <c r="L398" s="1" t="e">
        <f>VLOOKUP(新規登録用!$C408,※編集不可※選択項目!$A$2:$B$17,2,FALSE)</f>
        <v>#N/A</v>
      </c>
      <c r="M398" s="1" t="e">
        <f>$L398&amp;" "&amp;IF(VLOOKUP($K398,新規登録用!$A:$M,2,FALSE)=0,"",VLOOKUP($K398,新規登録用!$A:$M,4,FALSE))</f>
        <v>#N/A</v>
      </c>
      <c r="N398" s="1" t="e">
        <f>IF(VLOOKUP($K398,新規登録用!$A$7:$Q$312,12,FALSE)=0,"",VLOOKUP($K398,新規登録用!$A$7:$Q$312,12,FALSE))</f>
        <v>#N/A</v>
      </c>
      <c r="O398" s="1" t="str">
        <f t="shared" si="19"/>
        <v/>
      </c>
      <c r="P398" s="1" t="e">
        <f t="shared" si="20"/>
        <v>#N/A</v>
      </c>
      <c r="Q398" s="1" t="str">
        <f t="shared" si="21"/>
        <v/>
      </c>
    </row>
    <row r="399" spans="11:17" x14ac:dyDescent="0.2">
      <c r="K399" s="1">
        <v>397</v>
      </c>
      <c r="L399" s="1" t="e">
        <f>VLOOKUP(新規登録用!$C409,※編集不可※選択項目!$A$2:$B$17,2,FALSE)</f>
        <v>#N/A</v>
      </c>
      <c r="M399" s="1" t="e">
        <f>$L399&amp;" "&amp;IF(VLOOKUP($K399,新規登録用!$A:$M,2,FALSE)=0,"",VLOOKUP($K399,新規登録用!$A:$M,4,FALSE))</f>
        <v>#N/A</v>
      </c>
      <c r="N399" s="1" t="e">
        <f>IF(VLOOKUP($K399,新規登録用!$A$7:$Q$312,12,FALSE)=0,"",VLOOKUP($K399,新規登録用!$A$7:$Q$312,12,FALSE))</f>
        <v>#N/A</v>
      </c>
      <c r="O399" s="1" t="str">
        <f t="shared" si="19"/>
        <v/>
      </c>
      <c r="P399" s="1" t="e">
        <f t="shared" si="20"/>
        <v>#N/A</v>
      </c>
      <c r="Q399" s="1" t="str">
        <f t="shared" si="21"/>
        <v/>
      </c>
    </row>
    <row r="400" spans="11:17" x14ac:dyDescent="0.2">
      <c r="K400" s="1">
        <v>398</v>
      </c>
      <c r="L400" s="1" t="e">
        <f>VLOOKUP(新規登録用!$C410,※編集不可※選択項目!$A$2:$B$17,2,FALSE)</f>
        <v>#N/A</v>
      </c>
      <c r="M400" s="1" t="e">
        <f>$L400&amp;" "&amp;IF(VLOOKUP($K400,新規登録用!$A:$M,2,FALSE)=0,"",VLOOKUP($K400,新規登録用!$A:$M,4,FALSE))</f>
        <v>#N/A</v>
      </c>
      <c r="N400" s="1" t="e">
        <f>IF(VLOOKUP($K400,新規登録用!$A$7:$Q$312,12,FALSE)=0,"",VLOOKUP($K400,新規登録用!$A$7:$Q$312,12,FALSE))</f>
        <v>#N/A</v>
      </c>
      <c r="O400" s="1" t="str">
        <f t="shared" si="19"/>
        <v/>
      </c>
      <c r="P400" s="1" t="e">
        <f t="shared" si="20"/>
        <v>#N/A</v>
      </c>
      <c r="Q400" s="1" t="str">
        <f t="shared" si="21"/>
        <v/>
      </c>
    </row>
    <row r="401" spans="11:17" x14ac:dyDescent="0.2">
      <c r="K401" s="1">
        <v>399</v>
      </c>
      <c r="L401" s="1" t="e">
        <f>VLOOKUP(新規登録用!$C411,※編集不可※選択項目!$A$2:$B$17,2,FALSE)</f>
        <v>#N/A</v>
      </c>
      <c r="M401" s="1" t="e">
        <f>$L401&amp;" "&amp;IF(VLOOKUP($K401,新規登録用!$A:$M,2,FALSE)=0,"",VLOOKUP($K401,新規登録用!$A:$M,4,FALSE))</f>
        <v>#N/A</v>
      </c>
      <c r="N401" s="1" t="e">
        <f>IF(VLOOKUP($K401,新規登録用!$A$7:$Q$312,12,FALSE)=0,"",VLOOKUP($K401,新規登録用!$A$7:$Q$312,12,FALSE))</f>
        <v>#N/A</v>
      </c>
      <c r="O401" s="1" t="str">
        <f t="shared" si="19"/>
        <v/>
      </c>
      <c r="P401" s="1" t="e">
        <f t="shared" si="20"/>
        <v>#N/A</v>
      </c>
      <c r="Q401" s="1" t="str">
        <f t="shared" si="21"/>
        <v/>
      </c>
    </row>
    <row r="402" spans="11:17" x14ac:dyDescent="0.2">
      <c r="K402" s="1">
        <v>400</v>
      </c>
      <c r="L402" s="1" t="e">
        <f>VLOOKUP(新規登録用!$C412,※編集不可※選択項目!$A$2:$B$17,2,FALSE)</f>
        <v>#N/A</v>
      </c>
      <c r="M402" s="1" t="e">
        <f>$L402&amp;" "&amp;IF(VLOOKUP($K402,新規登録用!$A:$M,2,FALSE)=0,"",VLOOKUP($K402,新規登録用!$A:$M,4,FALSE))</f>
        <v>#N/A</v>
      </c>
      <c r="N402" s="1" t="e">
        <f>IF(VLOOKUP($K402,新規登録用!$A$7:$Q$312,12,FALSE)=0,"",VLOOKUP($K402,新規登録用!$A$7:$Q$312,12,FALSE))</f>
        <v>#N/A</v>
      </c>
      <c r="O402" s="1" t="str">
        <f t="shared" si="19"/>
        <v/>
      </c>
      <c r="P402" s="1" t="e">
        <f t="shared" si="20"/>
        <v>#N/A</v>
      </c>
      <c r="Q402" s="1" t="str">
        <f t="shared" si="21"/>
        <v/>
      </c>
    </row>
    <row r="403" spans="11:17" x14ac:dyDescent="0.2">
      <c r="K403" s="1">
        <v>401</v>
      </c>
      <c r="L403" s="1" t="e">
        <f>VLOOKUP(新規登録用!$C413,※編集不可※選択項目!$A$2:$B$17,2,FALSE)</f>
        <v>#N/A</v>
      </c>
      <c r="M403" s="1" t="e">
        <f>$L403&amp;" "&amp;IF(VLOOKUP($K403,新規登録用!$A:$M,2,FALSE)=0,"",VLOOKUP($K403,新規登録用!$A:$M,4,FALSE))</f>
        <v>#N/A</v>
      </c>
      <c r="N403" s="1" t="e">
        <f>IF(VLOOKUP($K403,新規登録用!$A$7:$Q$312,12,FALSE)=0,"",VLOOKUP($K403,新規登録用!$A$7:$Q$312,12,FALSE))</f>
        <v>#N/A</v>
      </c>
      <c r="O403" s="1" t="str">
        <f t="shared" si="19"/>
        <v/>
      </c>
      <c r="P403" s="1" t="e">
        <f t="shared" si="20"/>
        <v>#N/A</v>
      </c>
      <c r="Q403" s="1" t="str">
        <f t="shared" si="21"/>
        <v/>
      </c>
    </row>
    <row r="404" spans="11:17" x14ac:dyDescent="0.2">
      <c r="K404" s="1">
        <v>402</v>
      </c>
      <c r="L404" s="1" t="e">
        <f>VLOOKUP(新規登録用!$C414,※編集不可※選択項目!$A$2:$B$17,2,FALSE)</f>
        <v>#N/A</v>
      </c>
      <c r="M404" s="1" t="e">
        <f>$L404&amp;" "&amp;IF(VLOOKUP($K404,新規登録用!$A:$M,2,FALSE)=0,"",VLOOKUP($K404,新規登録用!$A:$M,4,FALSE))</f>
        <v>#N/A</v>
      </c>
      <c r="N404" s="1" t="e">
        <f>IF(VLOOKUP($K404,新規登録用!$A$7:$Q$312,12,FALSE)=0,"",VLOOKUP($K404,新規登録用!$A$7:$Q$312,12,FALSE))</f>
        <v>#N/A</v>
      </c>
      <c r="O404" s="1" t="str">
        <f t="shared" si="19"/>
        <v/>
      </c>
      <c r="P404" s="1" t="e">
        <f t="shared" si="20"/>
        <v>#N/A</v>
      </c>
      <c r="Q404" s="1" t="str">
        <f t="shared" si="21"/>
        <v/>
      </c>
    </row>
    <row r="405" spans="11:17" x14ac:dyDescent="0.2">
      <c r="K405" s="1">
        <v>403</v>
      </c>
      <c r="L405" s="1" t="e">
        <f>VLOOKUP(新規登録用!$C415,※編集不可※選択項目!$A$2:$B$17,2,FALSE)</f>
        <v>#N/A</v>
      </c>
      <c r="M405" s="1" t="e">
        <f>$L405&amp;" "&amp;IF(VLOOKUP($K405,新規登録用!$A:$M,2,FALSE)=0,"",VLOOKUP($K405,新規登録用!$A:$M,4,FALSE))</f>
        <v>#N/A</v>
      </c>
      <c r="N405" s="1" t="e">
        <f>IF(VLOOKUP($K405,新規登録用!$A$7:$Q$312,12,FALSE)=0,"",VLOOKUP($K405,新規登録用!$A$7:$Q$312,12,FALSE))</f>
        <v>#N/A</v>
      </c>
      <c r="O405" s="1" t="str">
        <f t="shared" si="19"/>
        <v/>
      </c>
      <c r="P405" s="1" t="e">
        <f t="shared" si="20"/>
        <v>#N/A</v>
      </c>
      <c r="Q405" s="1" t="str">
        <f t="shared" si="21"/>
        <v/>
      </c>
    </row>
    <row r="406" spans="11:17" x14ac:dyDescent="0.2">
      <c r="K406" s="1">
        <v>404</v>
      </c>
      <c r="L406" s="1" t="e">
        <f>VLOOKUP(新規登録用!$C416,※編集不可※選択項目!$A$2:$B$17,2,FALSE)</f>
        <v>#N/A</v>
      </c>
      <c r="M406" s="1" t="e">
        <f>$L406&amp;" "&amp;IF(VLOOKUP($K406,新規登録用!$A:$M,2,FALSE)=0,"",VLOOKUP($K406,新規登録用!$A:$M,4,FALSE))</f>
        <v>#N/A</v>
      </c>
      <c r="N406" s="1" t="e">
        <f>IF(VLOOKUP($K406,新規登録用!$A$7:$Q$312,12,FALSE)=0,"",VLOOKUP($K406,新規登録用!$A$7:$Q$312,12,FALSE))</f>
        <v>#N/A</v>
      </c>
      <c r="O406" s="1" t="str">
        <f t="shared" si="19"/>
        <v/>
      </c>
      <c r="P406" s="1" t="e">
        <f t="shared" si="20"/>
        <v>#N/A</v>
      </c>
      <c r="Q406" s="1" t="str">
        <f t="shared" si="21"/>
        <v/>
      </c>
    </row>
    <row r="407" spans="11:17" x14ac:dyDescent="0.2">
      <c r="K407" s="1">
        <v>405</v>
      </c>
      <c r="L407" s="1" t="e">
        <f>VLOOKUP(新規登録用!$C417,※編集不可※選択項目!$A$2:$B$17,2,FALSE)</f>
        <v>#N/A</v>
      </c>
      <c r="M407" s="1" t="e">
        <f>$L407&amp;" "&amp;IF(VLOOKUP($K407,新規登録用!$A:$M,2,FALSE)=0,"",VLOOKUP($K407,新規登録用!$A:$M,4,FALSE))</f>
        <v>#N/A</v>
      </c>
      <c r="N407" s="1" t="e">
        <f>IF(VLOOKUP($K407,新規登録用!$A$7:$Q$312,12,FALSE)=0,"",VLOOKUP($K407,新規登録用!$A$7:$Q$312,12,FALSE))</f>
        <v>#N/A</v>
      </c>
      <c r="O407" s="1" t="str">
        <f t="shared" si="19"/>
        <v/>
      </c>
      <c r="P407" s="1" t="e">
        <f t="shared" si="20"/>
        <v>#N/A</v>
      </c>
      <c r="Q407" s="1" t="str">
        <f t="shared" si="21"/>
        <v/>
      </c>
    </row>
    <row r="408" spans="11:17" x14ac:dyDescent="0.2">
      <c r="K408" s="1">
        <v>406</v>
      </c>
      <c r="L408" s="1" t="e">
        <f>VLOOKUP(新規登録用!$C418,※編集不可※選択項目!$A$2:$B$17,2,FALSE)</f>
        <v>#N/A</v>
      </c>
      <c r="M408" s="1" t="e">
        <f>$L408&amp;" "&amp;IF(VLOOKUP($K408,新規登録用!$A:$M,2,FALSE)=0,"",VLOOKUP($K408,新規登録用!$A:$M,4,FALSE))</f>
        <v>#N/A</v>
      </c>
      <c r="N408" s="1" t="e">
        <f>IF(VLOOKUP($K408,新規登録用!$A$7:$Q$312,12,FALSE)=0,"",VLOOKUP($K408,新規登録用!$A$7:$Q$312,12,FALSE))</f>
        <v>#N/A</v>
      </c>
      <c r="O408" s="1" t="str">
        <f t="shared" si="19"/>
        <v/>
      </c>
      <c r="P408" s="1" t="e">
        <f t="shared" si="20"/>
        <v>#N/A</v>
      </c>
      <c r="Q408" s="1" t="str">
        <f t="shared" si="21"/>
        <v/>
      </c>
    </row>
    <row r="409" spans="11:17" x14ac:dyDescent="0.2">
      <c r="K409" s="1">
        <v>407</v>
      </c>
      <c r="L409" s="1" t="e">
        <f>VLOOKUP(新規登録用!$C419,※編集不可※選択項目!$A$2:$B$17,2,FALSE)</f>
        <v>#N/A</v>
      </c>
      <c r="M409" s="1" t="e">
        <f>$L409&amp;" "&amp;IF(VLOOKUP($K409,新規登録用!$A:$M,2,FALSE)=0,"",VLOOKUP($K409,新規登録用!$A:$M,4,FALSE))</f>
        <v>#N/A</v>
      </c>
      <c r="N409" s="1" t="e">
        <f>IF(VLOOKUP($K409,新規登録用!$A$7:$Q$312,12,FALSE)=0,"",VLOOKUP($K409,新規登録用!$A$7:$Q$312,12,FALSE))</f>
        <v>#N/A</v>
      </c>
      <c r="O409" s="1" t="str">
        <f t="shared" si="19"/>
        <v/>
      </c>
      <c r="P409" s="1" t="e">
        <f t="shared" si="20"/>
        <v>#N/A</v>
      </c>
      <c r="Q409" s="1" t="str">
        <f t="shared" si="21"/>
        <v/>
      </c>
    </row>
    <row r="410" spans="11:17" x14ac:dyDescent="0.2">
      <c r="K410" s="1">
        <v>408</v>
      </c>
      <c r="L410" s="1" t="e">
        <f>VLOOKUP(新規登録用!$C420,※編集不可※選択項目!$A$2:$B$17,2,FALSE)</f>
        <v>#N/A</v>
      </c>
      <c r="M410" s="1" t="e">
        <f>$L410&amp;" "&amp;IF(VLOOKUP($K410,新規登録用!$A:$M,2,FALSE)=0,"",VLOOKUP($K410,新規登録用!$A:$M,4,FALSE))</f>
        <v>#N/A</v>
      </c>
      <c r="N410" s="1" t="e">
        <f>IF(VLOOKUP($K410,新規登録用!$A$7:$Q$312,12,FALSE)=0,"",VLOOKUP($K410,新規登録用!$A$7:$Q$312,12,FALSE))</f>
        <v>#N/A</v>
      </c>
      <c r="O410" s="1" t="str">
        <f t="shared" si="19"/>
        <v/>
      </c>
      <c r="P410" s="1" t="e">
        <f t="shared" si="20"/>
        <v>#N/A</v>
      </c>
      <c r="Q410" s="1" t="str">
        <f t="shared" si="21"/>
        <v/>
      </c>
    </row>
    <row r="411" spans="11:17" x14ac:dyDescent="0.2">
      <c r="K411" s="1">
        <v>409</v>
      </c>
      <c r="L411" s="1" t="e">
        <f>VLOOKUP(新規登録用!$C421,※編集不可※選択項目!$A$2:$B$17,2,FALSE)</f>
        <v>#N/A</v>
      </c>
      <c r="M411" s="1" t="e">
        <f>$L411&amp;" "&amp;IF(VLOOKUP($K411,新規登録用!$A:$M,2,FALSE)=0,"",VLOOKUP($K411,新規登録用!$A:$M,4,FALSE))</f>
        <v>#N/A</v>
      </c>
      <c r="N411" s="1" t="e">
        <f>IF(VLOOKUP($K411,新規登録用!$A$7:$Q$312,12,FALSE)=0,"",VLOOKUP($K411,新規登録用!$A$7:$Q$312,12,FALSE))</f>
        <v>#N/A</v>
      </c>
      <c r="O411" s="1" t="str">
        <f t="shared" si="19"/>
        <v/>
      </c>
      <c r="P411" s="1" t="e">
        <f t="shared" si="20"/>
        <v>#N/A</v>
      </c>
      <c r="Q411" s="1" t="str">
        <f t="shared" si="21"/>
        <v/>
      </c>
    </row>
    <row r="412" spans="11:17" x14ac:dyDescent="0.2">
      <c r="K412" s="1">
        <v>410</v>
      </c>
      <c r="L412" s="1" t="e">
        <f>VLOOKUP(新規登録用!$C422,※編集不可※選択項目!$A$2:$B$17,2,FALSE)</f>
        <v>#N/A</v>
      </c>
      <c r="M412" s="1" t="e">
        <f>$L412&amp;" "&amp;IF(VLOOKUP($K412,新規登録用!$A:$M,2,FALSE)=0,"",VLOOKUP($K412,新規登録用!$A:$M,4,FALSE))</f>
        <v>#N/A</v>
      </c>
      <c r="N412" s="1" t="e">
        <f>IF(VLOOKUP($K412,新規登録用!$A$7:$Q$312,12,FALSE)=0,"",VLOOKUP($K412,新規登録用!$A$7:$Q$312,12,FALSE))</f>
        <v>#N/A</v>
      </c>
      <c r="O412" s="1" t="str">
        <f t="shared" si="19"/>
        <v/>
      </c>
      <c r="P412" s="1" t="e">
        <f t="shared" si="20"/>
        <v>#N/A</v>
      </c>
      <c r="Q412" s="1" t="str">
        <f t="shared" si="21"/>
        <v/>
      </c>
    </row>
    <row r="413" spans="11:17" x14ac:dyDescent="0.2">
      <c r="K413" s="1">
        <v>411</v>
      </c>
      <c r="L413" s="1" t="e">
        <f>VLOOKUP(新規登録用!$C423,※編集不可※選択項目!$A$2:$B$17,2,FALSE)</f>
        <v>#N/A</v>
      </c>
      <c r="M413" s="1" t="e">
        <f>$L413&amp;" "&amp;IF(VLOOKUP($K413,新規登録用!$A:$M,2,FALSE)=0,"",VLOOKUP($K413,新規登録用!$A:$M,4,FALSE))</f>
        <v>#N/A</v>
      </c>
      <c r="N413" s="1" t="e">
        <f>IF(VLOOKUP($K413,新規登録用!$A$7:$Q$312,12,FALSE)=0,"",VLOOKUP($K413,新規登録用!$A$7:$Q$312,12,FALSE))</f>
        <v>#N/A</v>
      </c>
      <c r="O413" s="1" t="str">
        <f t="shared" si="19"/>
        <v/>
      </c>
      <c r="P413" s="1" t="e">
        <f t="shared" si="20"/>
        <v>#N/A</v>
      </c>
      <c r="Q413" s="1" t="str">
        <f t="shared" si="21"/>
        <v/>
      </c>
    </row>
    <row r="414" spans="11:17" x14ac:dyDescent="0.2">
      <c r="K414" s="1">
        <v>412</v>
      </c>
      <c r="L414" s="1" t="e">
        <f>VLOOKUP(新規登録用!$C424,※編集不可※選択項目!$A$2:$B$17,2,FALSE)</f>
        <v>#N/A</v>
      </c>
      <c r="M414" s="1" t="e">
        <f>$L414&amp;" "&amp;IF(VLOOKUP($K414,新規登録用!$A:$M,2,FALSE)=0,"",VLOOKUP($K414,新規登録用!$A:$M,4,FALSE))</f>
        <v>#N/A</v>
      </c>
      <c r="N414" s="1" t="e">
        <f>IF(VLOOKUP($K414,新規登録用!$A$7:$Q$312,12,FALSE)=0,"",VLOOKUP($K414,新規登録用!$A$7:$Q$312,12,FALSE))</f>
        <v>#N/A</v>
      </c>
      <c r="O414" s="1" t="str">
        <f t="shared" si="19"/>
        <v/>
      </c>
      <c r="P414" s="1" t="e">
        <f t="shared" si="20"/>
        <v>#N/A</v>
      </c>
      <c r="Q414" s="1" t="str">
        <f t="shared" si="21"/>
        <v/>
      </c>
    </row>
    <row r="415" spans="11:17" x14ac:dyDescent="0.2">
      <c r="K415" s="1">
        <v>413</v>
      </c>
      <c r="L415" s="1" t="e">
        <f>VLOOKUP(新規登録用!$C425,※編集不可※選択項目!$A$2:$B$17,2,FALSE)</f>
        <v>#N/A</v>
      </c>
      <c r="M415" s="1" t="e">
        <f>$L415&amp;" "&amp;IF(VLOOKUP($K415,新規登録用!$A:$M,2,FALSE)=0,"",VLOOKUP($K415,新規登録用!$A:$M,4,FALSE))</f>
        <v>#N/A</v>
      </c>
      <c r="N415" s="1" t="e">
        <f>IF(VLOOKUP($K415,新規登録用!$A$7:$Q$312,12,FALSE)=0,"",VLOOKUP($K415,新規登録用!$A$7:$Q$312,12,FALSE))</f>
        <v>#N/A</v>
      </c>
      <c r="O415" s="1" t="str">
        <f t="shared" si="19"/>
        <v/>
      </c>
      <c r="P415" s="1" t="e">
        <f t="shared" si="20"/>
        <v>#N/A</v>
      </c>
      <c r="Q415" s="1" t="str">
        <f t="shared" si="21"/>
        <v/>
      </c>
    </row>
    <row r="416" spans="11:17" x14ac:dyDescent="0.2">
      <c r="K416" s="1">
        <v>414</v>
      </c>
      <c r="L416" s="1" t="e">
        <f>VLOOKUP(新規登録用!$C426,※編集不可※選択項目!$A$2:$B$17,2,FALSE)</f>
        <v>#N/A</v>
      </c>
      <c r="M416" s="1" t="e">
        <f>$L416&amp;" "&amp;IF(VLOOKUP($K416,新規登録用!$A:$M,2,FALSE)=0,"",VLOOKUP($K416,新規登録用!$A:$M,4,FALSE))</f>
        <v>#N/A</v>
      </c>
      <c r="N416" s="1" t="e">
        <f>IF(VLOOKUP($K416,新規登録用!$A$7:$Q$312,12,FALSE)=0,"",VLOOKUP($K416,新規登録用!$A$7:$Q$312,12,FALSE))</f>
        <v>#N/A</v>
      </c>
      <c r="O416" s="1" t="str">
        <f t="shared" si="19"/>
        <v/>
      </c>
      <c r="P416" s="1" t="e">
        <f t="shared" si="20"/>
        <v>#N/A</v>
      </c>
      <c r="Q416" s="1" t="str">
        <f t="shared" si="21"/>
        <v/>
      </c>
    </row>
    <row r="417" spans="11:17" x14ac:dyDescent="0.2">
      <c r="K417" s="1">
        <v>415</v>
      </c>
      <c r="L417" s="1" t="e">
        <f>VLOOKUP(新規登録用!$C427,※編集不可※選択項目!$A$2:$B$17,2,FALSE)</f>
        <v>#N/A</v>
      </c>
      <c r="M417" s="1" t="e">
        <f>$L417&amp;" "&amp;IF(VLOOKUP($K417,新規登録用!$A:$M,2,FALSE)=0,"",VLOOKUP($K417,新規登録用!$A:$M,4,FALSE))</f>
        <v>#N/A</v>
      </c>
      <c r="N417" s="1" t="e">
        <f>IF(VLOOKUP($K417,新規登録用!$A$7:$Q$312,12,FALSE)=0,"",VLOOKUP($K417,新規登録用!$A$7:$Q$312,12,FALSE))</f>
        <v>#N/A</v>
      </c>
      <c r="O417" s="1" t="str">
        <f t="shared" si="19"/>
        <v/>
      </c>
      <c r="P417" s="1" t="e">
        <f t="shared" si="20"/>
        <v>#N/A</v>
      </c>
      <c r="Q417" s="1" t="str">
        <f t="shared" si="21"/>
        <v/>
      </c>
    </row>
    <row r="418" spans="11:17" x14ac:dyDescent="0.2">
      <c r="K418" s="1">
        <v>416</v>
      </c>
      <c r="L418" s="1" t="e">
        <f>VLOOKUP(新規登録用!$C428,※編集不可※選択項目!$A$2:$B$17,2,FALSE)</f>
        <v>#N/A</v>
      </c>
      <c r="M418" s="1" t="e">
        <f>$L418&amp;" "&amp;IF(VLOOKUP($K418,新規登録用!$A:$M,2,FALSE)=0,"",VLOOKUP($K418,新規登録用!$A:$M,4,FALSE))</f>
        <v>#N/A</v>
      </c>
      <c r="N418" s="1" t="e">
        <f>IF(VLOOKUP($K418,新規登録用!$A$7:$Q$312,12,FALSE)=0,"",VLOOKUP($K418,新規登録用!$A$7:$Q$312,12,FALSE))</f>
        <v>#N/A</v>
      </c>
      <c r="O418" s="1" t="str">
        <f t="shared" si="19"/>
        <v/>
      </c>
      <c r="P418" s="1" t="e">
        <f t="shared" si="20"/>
        <v>#N/A</v>
      </c>
      <c r="Q418" s="1" t="str">
        <f t="shared" si="21"/>
        <v/>
      </c>
    </row>
    <row r="419" spans="11:17" x14ac:dyDescent="0.2">
      <c r="K419" s="1">
        <v>417</v>
      </c>
      <c r="L419" s="1" t="e">
        <f>VLOOKUP(新規登録用!$C429,※編集不可※選択項目!$A$2:$B$17,2,FALSE)</f>
        <v>#N/A</v>
      </c>
      <c r="M419" s="1" t="e">
        <f>$L419&amp;" "&amp;IF(VLOOKUP($K419,新規登録用!$A:$M,2,FALSE)=0,"",VLOOKUP($K419,新規登録用!$A:$M,4,FALSE))</f>
        <v>#N/A</v>
      </c>
      <c r="N419" s="1" t="e">
        <f>IF(VLOOKUP($K419,新規登録用!$A$7:$Q$312,12,FALSE)=0,"",VLOOKUP($K419,新規登録用!$A$7:$Q$312,12,FALSE))</f>
        <v>#N/A</v>
      </c>
      <c r="O419" s="1" t="str">
        <f t="shared" si="19"/>
        <v/>
      </c>
      <c r="P419" s="1" t="e">
        <f t="shared" si="20"/>
        <v>#N/A</v>
      </c>
      <c r="Q419" s="1" t="str">
        <f t="shared" si="21"/>
        <v/>
      </c>
    </row>
    <row r="420" spans="11:17" x14ac:dyDescent="0.2">
      <c r="K420" s="1">
        <v>418</v>
      </c>
      <c r="L420" s="1" t="e">
        <f>VLOOKUP(新規登録用!$C430,※編集不可※選択項目!$A$2:$B$17,2,FALSE)</f>
        <v>#N/A</v>
      </c>
      <c r="M420" s="1" t="e">
        <f>$L420&amp;" "&amp;IF(VLOOKUP($K420,新規登録用!$A:$M,2,FALSE)=0,"",VLOOKUP($K420,新規登録用!$A:$M,4,FALSE))</f>
        <v>#N/A</v>
      </c>
      <c r="N420" s="1" t="e">
        <f>IF(VLOOKUP($K420,新規登録用!$A$7:$Q$312,12,FALSE)=0,"",VLOOKUP($K420,新規登録用!$A$7:$Q$312,12,FALSE))</f>
        <v>#N/A</v>
      </c>
      <c r="O420" s="1" t="str">
        <f t="shared" si="19"/>
        <v/>
      </c>
      <c r="P420" s="1" t="e">
        <f t="shared" si="20"/>
        <v>#N/A</v>
      </c>
      <c r="Q420" s="1" t="str">
        <f t="shared" si="21"/>
        <v/>
      </c>
    </row>
    <row r="421" spans="11:17" x14ac:dyDescent="0.2">
      <c r="K421" s="1">
        <v>419</v>
      </c>
      <c r="L421" s="1" t="e">
        <f>VLOOKUP(新規登録用!$C431,※編集不可※選択項目!$A$2:$B$17,2,FALSE)</f>
        <v>#N/A</v>
      </c>
      <c r="M421" s="1" t="e">
        <f>$L421&amp;" "&amp;IF(VLOOKUP($K421,新規登録用!$A:$M,2,FALSE)=0,"",VLOOKUP($K421,新規登録用!$A:$M,4,FALSE))</f>
        <v>#N/A</v>
      </c>
      <c r="N421" s="1" t="e">
        <f>IF(VLOOKUP($K421,新規登録用!$A$7:$Q$312,12,FALSE)=0,"",VLOOKUP($K421,新規登録用!$A$7:$Q$312,12,FALSE))</f>
        <v>#N/A</v>
      </c>
      <c r="O421" s="1" t="str">
        <f t="shared" si="19"/>
        <v/>
      </c>
      <c r="P421" s="1" t="e">
        <f t="shared" si="20"/>
        <v>#N/A</v>
      </c>
      <c r="Q421" s="1" t="str">
        <f t="shared" si="21"/>
        <v/>
      </c>
    </row>
    <row r="422" spans="11:17" x14ac:dyDescent="0.2">
      <c r="K422" s="1">
        <v>420</v>
      </c>
      <c r="L422" s="1" t="e">
        <f>VLOOKUP(新規登録用!$C432,※編集不可※選択項目!$A$2:$B$17,2,FALSE)</f>
        <v>#N/A</v>
      </c>
      <c r="M422" s="1" t="e">
        <f>$L422&amp;" "&amp;IF(VLOOKUP($K422,新規登録用!$A:$M,2,FALSE)=0,"",VLOOKUP($K422,新規登録用!$A:$M,4,FALSE))</f>
        <v>#N/A</v>
      </c>
      <c r="N422" s="1" t="e">
        <f>IF(VLOOKUP($K422,新規登録用!$A$7:$Q$312,12,FALSE)=0,"",VLOOKUP($K422,新規登録用!$A$7:$Q$312,12,FALSE))</f>
        <v>#N/A</v>
      </c>
      <c r="O422" s="1" t="str">
        <f t="shared" si="19"/>
        <v/>
      </c>
      <c r="P422" s="1" t="e">
        <f t="shared" si="20"/>
        <v>#N/A</v>
      </c>
      <c r="Q422" s="1" t="str">
        <f t="shared" si="21"/>
        <v/>
      </c>
    </row>
    <row r="423" spans="11:17" x14ac:dyDescent="0.2">
      <c r="K423" s="1">
        <v>421</v>
      </c>
      <c r="L423" s="1" t="e">
        <f>VLOOKUP(新規登録用!$C433,※編集不可※選択項目!$A$2:$B$17,2,FALSE)</f>
        <v>#N/A</v>
      </c>
      <c r="M423" s="1" t="e">
        <f>$L423&amp;" "&amp;IF(VLOOKUP($K423,新規登録用!$A:$M,2,FALSE)=0,"",VLOOKUP($K423,新規登録用!$A:$M,4,FALSE))</f>
        <v>#N/A</v>
      </c>
      <c r="N423" s="1" t="e">
        <f>IF(VLOOKUP($K423,新規登録用!$A$7:$Q$312,12,FALSE)=0,"",VLOOKUP($K423,新規登録用!$A$7:$Q$312,12,FALSE))</f>
        <v>#N/A</v>
      </c>
      <c r="O423" s="1" t="str">
        <f t="shared" si="19"/>
        <v/>
      </c>
      <c r="P423" s="1" t="e">
        <f t="shared" si="20"/>
        <v>#N/A</v>
      </c>
      <c r="Q423" s="1" t="str">
        <f t="shared" si="21"/>
        <v/>
      </c>
    </row>
    <row r="424" spans="11:17" x14ac:dyDescent="0.2">
      <c r="K424" s="1">
        <v>422</v>
      </c>
      <c r="L424" s="1" t="e">
        <f>VLOOKUP(新規登録用!$C434,※編集不可※選択項目!$A$2:$B$17,2,FALSE)</f>
        <v>#N/A</v>
      </c>
      <c r="M424" s="1" t="e">
        <f>$L424&amp;" "&amp;IF(VLOOKUP($K424,新規登録用!$A:$M,2,FALSE)=0,"",VLOOKUP($K424,新規登録用!$A:$M,4,FALSE))</f>
        <v>#N/A</v>
      </c>
      <c r="N424" s="1" t="e">
        <f>IF(VLOOKUP($K424,新規登録用!$A$7:$Q$312,12,FALSE)=0,"",VLOOKUP($K424,新規登録用!$A$7:$Q$312,12,FALSE))</f>
        <v>#N/A</v>
      </c>
      <c r="O424" s="1" t="str">
        <f t="shared" si="19"/>
        <v/>
      </c>
      <c r="P424" s="1" t="e">
        <f t="shared" si="20"/>
        <v>#N/A</v>
      </c>
      <c r="Q424" s="1" t="str">
        <f t="shared" si="21"/>
        <v/>
      </c>
    </row>
    <row r="425" spans="11:17" x14ac:dyDescent="0.2">
      <c r="K425" s="1">
        <v>423</v>
      </c>
      <c r="L425" s="1" t="e">
        <f>VLOOKUP(新規登録用!$C435,※編集不可※選択項目!$A$2:$B$17,2,FALSE)</f>
        <v>#N/A</v>
      </c>
      <c r="M425" s="1" t="e">
        <f>$L425&amp;" "&amp;IF(VLOOKUP($K425,新規登録用!$A:$M,2,FALSE)=0,"",VLOOKUP($K425,新規登録用!$A:$M,4,FALSE))</f>
        <v>#N/A</v>
      </c>
      <c r="N425" s="1" t="e">
        <f>IF(VLOOKUP($K425,新規登録用!$A$7:$Q$312,12,FALSE)=0,"",VLOOKUP($K425,新規登録用!$A$7:$Q$312,12,FALSE))</f>
        <v>#N/A</v>
      </c>
      <c r="O425" s="1" t="str">
        <f t="shared" si="19"/>
        <v/>
      </c>
      <c r="P425" s="1" t="e">
        <f t="shared" si="20"/>
        <v>#N/A</v>
      </c>
      <c r="Q425" s="1" t="str">
        <f t="shared" si="21"/>
        <v/>
      </c>
    </row>
    <row r="426" spans="11:17" x14ac:dyDescent="0.2">
      <c r="K426" s="1">
        <v>424</v>
      </c>
      <c r="L426" s="1" t="e">
        <f>VLOOKUP(新規登録用!$C436,※編集不可※選択項目!$A$2:$B$17,2,FALSE)</f>
        <v>#N/A</v>
      </c>
      <c r="M426" s="1" t="e">
        <f>$L426&amp;" "&amp;IF(VLOOKUP($K426,新規登録用!$A:$M,2,FALSE)=0,"",VLOOKUP($K426,新規登録用!$A:$M,4,FALSE))</f>
        <v>#N/A</v>
      </c>
      <c r="N426" s="1" t="e">
        <f>IF(VLOOKUP($K426,新規登録用!$A$7:$Q$312,12,FALSE)=0,"",VLOOKUP($K426,新規登録用!$A$7:$Q$312,12,FALSE))</f>
        <v>#N/A</v>
      </c>
      <c r="O426" s="1" t="str">
        <f t="shared" si="19"/>
        <v/>
      </c>
      <c r="P426" s="1" t="e">
        <f t="shared" si="20"/>
        <v>#N/A</v>
      </c>
      <c r="Q426" s="1" t="str">
        <f t="shared" si="21"/>
        <v/>
      </c>
    </row>
    <row r="427" spans="11:17" x14ac:dyDescent="0.2">
      <c r="K427" s="1">
        <v>425</v>
      </c>
      <c r="L427" s="1" t="e">
        <f>VLOOKUP(新規登録用!$C437,※編集不可※選択項目!$A$2:$B$17,2,FALSE)</f>
        <v>#N/A</v>
      </c>
      <c r="M427" s="1" t="e">
        <f>$L427&amp;" "&amp;IF(VLOOKUP($K427,新規登録用!$A:$M,2,FALSE)=0,"",VLOOKUP($K427,新規登録用!$A:$M,4,FALSE))</f>
        <v>#N/A</v>
      </c>
      <c r="N427" s="1" t="e">
        <f>IF(VLOOKUP($K427,新規登録用!$A$7:$Q$312,12,FALSE)=0,"",VLOOKUP($K427,新規登録用!$A$7:$Q$312,12,FALSE))</f>
        <v>#N/A</v>
      </c>
      <c r="O427" s="1" t="str">
        <f t="shared" si="19"/>
        <v/>
      </c>
      <c r="P427" s="1" t="e">
        <f t="shared" si="20"/>
        <v>#N/A</v>
      </c>
      <c r="Q427" s="1" t="str">
        <f t="shared" si="21"/>
        <v/>
      </c>
    </row>
    <row r="428" spans="11:17" x14ac:dyDescent="0.2">
      <c r="K428" s="1">
        <v>426</v>
      </c>
      <c r="L428" s="1" t="e">
        <f>VLOOKUP(新規登録用!$C438,※編集不可※選択項目!$A$2:$B$17,2,FALSE)</f>
        <v>#N/A</v>
      </c>
      <c r="M428" s="1" t="e">
        <f>$L428&amp;" "&amp;IF(VLOOKUP($K428,新規登録用!$A:$M,2,FALSE)=0,"",VLOOKUP($K428,新規登録用!$A:$M,4,FALSE))</f>
        <v>#N/A</v>
      </c>
      <c r="N428" s="1" t="e">
        <f>IF(VLOOKUP($K428,新規登録用!$A$7:$Q$312,12,FALSE)=0,"",VLOOKUP($K428,新規登録用!$A$7:$Q$312,12,FALSE))</f>
        <v>#N/A</v>
      </c>
      <c r="O428" s="1" t="str">
        <f t="shared" si="19"/>
        <v/>
      </c>
      <c r="P428" s="1" t="e">
        <f t="shared" si="20"/>
        <v>#N/A</v>
      </c>
      <c r="Q428" s="1" t="str">
        <f t="shared" si="21"/>
        <v/>
      </c>
    </row>
    <row r="429" spans="11:17" x14ac:dyDescent="0.2">
      <c r="K429" s="1">
        <v>427</v>
      </c>
      <c r="L429" s="1" t="e">
        <f>VLOOKUP(新規登録用!$C439,※編集不可※選択項目!$A$2:$B$17,2,FALSE)</f>
        <v>#N/A</v>
      </c>
      <c r="M429" s="1" t="e">
        <f>$L429&amp;" "&amp;IF(VLOOKUP($K429,新規登録用!$A:$M,2,FALSE)=0,"",VLOOKUP($K429,新規登録用!$A:$M,4,FALSE))</f>
        <v>#N/A</v>
      </c>
      <c r="N429" s="1" t="e">
        <f>IF(VLOOKUP($K429,新規登録用!$A$7:$Q$312,12,FALSE)=0,"",VLOOKUP($K429,新規登録用!$A$7:$Q$312,12,FALSE))</f>
        <v>#N/A</v>
      </c>
      <c r="O429" s="1" t="str">
        <f t="shared" si="19"/>
        <v/>
      </c>
      <c r="P429" s="1" t="e">
        <f t="shared" si="20"/>
        <v>#N/A</v>
      </c>
      <c r="Q429" s="1" t="str">
        <f t="shared" si="21"/>
        <v/>
      </c>
    </row>
    <row r="430" spans="11:17" x14ac:dyDescent="0.2">
      <c r="K430" s="1">
        <v>428</v>
      </c>
      <c r="L430" s="1" t="e">
        <f>VLOOKUP(新規登録用!$C440,※編集不可※選択項目!$A$2:$B$17,2,FALSE)</f>
        <v>#N/A</v>
      </c>
      <c r="M430" s="1" t="e">
        <f>$L430&amp;" "&amp;IF(VLOOKUP($K430,新規登録用!$A:$M,2,FALSE)=0,"",VLOOKUP($K430,新規登録用!$A:$M,4,FALSE))</f>
        <v>#N/A</v>
      </c>
      <c r="N430" s="1" t="e">
        <f>IF(VLOOKUP($K430,新規登録用!$A$7:$Q$312,12,FALSE)=0,"",VLOOKUP($K430,新規登録用!$A$7:$Q$312,12,FALSE))</f>
        <v>#N/A</v>
      </c>
      <c r="O430" s="1" t="str">
        <f t="shared" si="19"/>
        <v/>
      </c>
      <c r="P430" s="1" t="e">
        <f t="shared" si="20"/>
        <v>#N/A</v>
      </c>
      <c r="Q430" s="1" t="str">
        <f t="shared" si="21"/>
        <v/>
      </c>
    </row>
    <row r="431" spans="11:17" x14ac:dyDescent="0.2">
      <c r="K431" s="1">
        <v>429</v>
      </c>
      <c r="L431" s="1" t="e">
        <f>VLOOKUP(新規登録用!$C441,※編集不可※選択項目!$A$2:$B$17,2,FALSE)</f>
        <v>#N/A</v>
      </c>
      <c r="M431" s="1" t="e">
        <f>$L431&amp;" "&amp;IF(VLOOKUP($K431,新規登録用!$A:$M,2,FALSE)=0,"",VLOOKUP($K431,新規登録用!$A:$M,4,FALSE))</f>
        <v>#N/A</v>
      </c>
      <c r="N431" s="1" t="e">
        <f>IF(VLOOKUP($K431,新規登録用!$A$7:$Q$312,12,FALSE)=0,"",VLOOKUP($K431,新規登録用!$A$7:$Q$312,12,FALSE))</f>
        <v>#N/A</v>
      </c>
      <c r="O431" s="1" t="str">
        <f t="shared" si="19"/>
        <v/>
      </c>
      <c r="P431" s="1" t="e">
        <f t="shared" si="20"/>
        <v>#N/A</v>
      </c>
      <c r="Q431" s="1" t="str">
        <f t="shared" si="21"/>
        <v/>
      </c>
    </row>
    <row r="432" spans="11:17" x14ac:dyDescent="0.2">
      <c r="K432" s="1">
        <v>430</v>
      </c>
      <c r="L432" s="1" t="e">
        <f>VLOOKUP(新規登録用!$C442,※編集不可※選択項目!$A$2:$B$17,2,FALSE)</f>
        <v>#N/A</v>
      </c>
      <c r="M432" s="1" t="e">
        <f>$L432&amp;" "&amp;IF(VLOOKUP($K432,新規登録用!$A:$M,2,FALSE)=0,"",VLOOKUP($K432,新規登録用!$A:$M,4,FALSE))</f>
        <v>#N/A</v>
      </c>
      <c r="N432" s="1" t="e">
        <f>IF(VLOOKUP($K432,新規登録用!$A$7:$Q$312,12,FALSE)=0,"",VLOOKUP($K432,新規登録用!$A$7:$Q$312,12,FALSE))</f>
        <v>#N/A</v>
      </c>
      <c r="O432" s="1" t="str">
        <f t="shared" si="19"/>
        <v/>
      </c>
      <c r="P432" s="1" t="e">
        <f t="shared" si="20"/>
        <v>#N/A</v>
      </c>
      <c r="Q432" s="1" t="str">
        <f t="shared" si="21"/>
        <v/>
      </c>
    </row>
    <row r="433" spans="11:17" x14ac:dyDescent="0.2">
      <c r="K433" s="1">
        <v>431</v>
      </c>
      <c r="L433" s="1" t="e">
        <f>VLOOKUP(新規登録用!$C443,※編集不可※選択項目!$A$2:$B$17,2,FALSE)</f>
        <v>#N/A</v>
      </c>
      <c r="M433" s="1" t="e">
        <f>$L433&amp;" "&amp;IF(VLOOKUP($K433,新規登録用!$A:$M,2,FALSE)=0,"",VLOOKUP($K433,新規登録用!$A:$M,4,FALSE))</f>
        <v>#N/A</v>
      </c>
      <c r="N433" s="1" t="e">
        <f>IF(VLOOKUP($K433,新規登録用!$A$7:$Q$312,12,FALSE)=0,"",VLOOKUP($K433,新規登録用!$A$7:$Q$312,12,FALSE))</f>
        <v>#N/A</v>
      </c>
      <c r="O433" s="1" t="str">
        <f t="shared" si="19"/>
        <v/>
      </c>
      <c r="P433" s="1" t="e">
        <f t="shared" si="20"/>
        <v>#N/A</v>
      </c>
      <c r="Q433" s="1" t="str">
        <f t="shared" si="21"/>
        <v/>
      </c>
    </row>
    <row r="434" spans="11:17" x14ac:dyDescent="0.2">
      <c r="K434" s="1">
        <v>432</v>
      </c>
      <c r="L434" s="1" t="e">
        <f>VLOOKUP(新規登録用!$C444,※編集不可※選択項目!$A$2:$B$17,2,FALSE)</f>
        <v>#N/A</v>
      </c>
      <c r="M434" s="1" t="e">
        <f>$L434&amp;" "&amp;IF(VLOOKUP($K434,新規登録用!$A:$M,2,FALSE)=0,"",VLOOKUP($K434,新規登録用!$A:$M,4,FALSE))</f>
        <v>#N/A</v>
      </c>
      <c r="N434" s="1" t="e">
        <f>IF(VLOOKUP($K434,新規登録用!$A$7:$Q$312,12,FALSE)=0,"",VLOOKUP($K434,新規登録用!$A$7:$Q$312,12,FALSE))</f>
        <v>#N/A</v>
      </c>
      <c r="O434" s="1" t="str">
        <f t="shared" si="19"/>
        <v/>
      </c>
      <c r="P434" s="1" t="e">
        <f t="shared" si="20"/>
        <v>#N/A</v>
      </c>
      <c r="Q434" s="1" t="str">
        <f t="shared" si="21"/>
        <v/>
      </c>
    </row>
    <row r="435" spans="11:17" x14ac:dyDescent="0.2">
      <c r="K435" s="1">
        <v>433</v>
      </c>
      <c r="L435" s="1" t="e">
        <f>VLOOKUP(新規登録用!$C445,※編集不可※選択項目!$A$2:$B$17,2,FALSE)</f>
        <v>#N/A</v>
      </c>
      <c r="M435" s="1" t="e">
        <f>$L435&amp;" "&amp;IF(VLOOKUP($K435,新規登録用!$A:$M,2,FALSE)=0,"",VLOOKUP($K435,新規登録用!$A:$M,4,FALSE))</f>
        <v>#N/A</v>
      </c>
      <c r="N435" s="1" t="e">
        <f>IF(VLOOKUP($K435,新規登録用!$A$7:$Q$312,12,FALSE)=0,"",VLOOKUP($K435,新規登録用!$A$7:$Q$312,12,FALSE))</f>
        <v>#N/A</v>
      </c>
      <c r="O435" s="1" t="str">
        <f t="shared" si="19"/>
        <v/>
      </c>
      <c r="P435" s="1" t="e">
        <f t="shared" si="20"/>
        <v>#N/A</v>
      </c>
      <c r="Q435" s="1" t="str">
        <f t="shared" si="21"/>
        <v/>
      </c>
    </row>
    <row r="436" spans="11:17" x14ac:dyDescent="0.2">
      <c r="K436" s="1">
        <v>434</v>
      </c>
      <c r="L436" s="1" t="e">
        <f>VLOOKUP(新規登録用!$C446,※編集不可※選択項目!$A$2:$B$17,2,FALSE)</f>
        <v>#N/A</v>
      </c>
      <c r="M436" s="1" t="e">
        <f>$L436&amp;" "&amp;IF(VLOOKUP($K436,新規登録用!$A:$M,2,FALSE)=0,"",VLOOKUP($K436,新規登録用!$A:$M,4,FALSE))</f>
        <v>#N/A</v>
      </c>
      <c r="N436" s="1" t="e">
        <f>IF(VLOOKUP($K436,新規登録用!$A$7:$Q$312,12,FALSE)=0,"",VLOOKUP($K436,新規登録用!$A$7:$Q$312,12,FALSE))</f>
        <v>#N/A</v>
      </c>
      <c r="O436" s="1" t="str">
        <f t="shared" si="19"/>
        <v/>
      </c>
      <c r="P436" s="1" t="e">
        <f t="shared" si="20"/>
        <v>#N/A</v>
      </c>
      <c r="Q436" s="1" t="str">
        <f t="shared" si="21"/>
        <v/>
      </c>
    </row>
    <row r="437" spans="11:17" x14ac:dyDescent="0.2">
      <c r="K437" s="1">
        <v>435</v>
      </c>
      <c r="L437" s="1" t="e">
        <f>VLOOKUP(新規登録用!$C447,※編集不可※選択項目!$A$2:$B$17,2,FALSE)</f>
        <v>#N/A</v>
      </c>
      <c r="M437" s="1" t="e">
        <f>$L437&amp;" "&amp;IF(VLOOKUP($K437,新規登録用!$A:$M,2,FALSE)=0,"",VLOOKUP($K437,新規登録用!$A:$M,4,FALSE))</f>
        <v>#N/A</v>
      </c>
      <c r="N437" s="1" t="e">
        <f>IF(VLOOKUP($K437,新規登録用!$A$7:$Q$312,12,FALSE)=0,"",VLOOKUP($K437,新規登録用!$A$7:$Q$312,12,FALSE))</f>
        <v>#N/A</v>
      </c>
      <c r="O437" s="1" t="str">
        <f t="shared" si="19"/>
        <v/>
      </c>
      <c r="P437" s="1" t="e">
        <f t="shared" si="20"/>
        <v>#N/A</v>
      </c>
      <c r="Q437" s="1" t="str">
        <f t="shared" si="21"/>
        <v/>
      </c>
    </row>
    <row r="438" spans="11:17" x14ac:dyDescent="0.2">
      <c r="K438" s="1">
        <v>436</v>
      </c>
      <c r="L438" s="1" t="e">
        <f>VLOOKUP(新規登録用!$C448,※編集不可※選択項目!$A$2:$B$17,2,FALSE)</f>
        <v>#N/A</v>
      </c>
      <c r="M438" s="1" t="e">
        <f>$L438&amp;" "&amp;IF(VLOOKUP($K438,新規登録用!$A:$M,2,FALSE)=0,"",VLOOKUP($K438,新規登録用!$A:$M,4,FALSE))</f>
        <v>#N/A</v>
      </c>
      <c r="N438" s="1" t="e">
        <f>IF(VLOOKUP($K438,新規登録用!$A$7:$Q$312,12,FALSE)=0,"",VLOOKUP($K438,新規登録用!$A$7:$Q$312,12,FALSE))</f>
        <v>#N/A</v>
      </c>
      <c r="O438" s="1" t="str">
        <f t="shared" si="19"/>
        <v/>
      </c>
      <c r="P438" s="1" t="e">
        <f t="shared" si="20"/>
        <v>#N/A</v>
      </c>
      <c r="Q438" s="1" t="str">
        <f t="shared" si="21"/>
        <v/>
      </c>
    </row>
    <row r="439" spans="11:17" x14ac:dyDescent="0.2">
      <c r="K439" s="1">
        <v>437</v>
      </c>
      <c r="L439" s="1" t="e">
        <f>VLOOKUP(新規登録用!$C449,※編集不可※選択項目!$A$2:$B$17,2,FALSE)</f>
        <v>#N/A</v>
      </c>
      <c r="M439" s="1" t="e">
        <f>$L439&amp;" "&amp;IF(VLOOKUP($K439,新規登録用!$A:$M,2,FALSE)=0,"",VLOOKUP($K439,新規登録用!$A:$M,4,FALSE))</f>
        <v>#N/A</v>
      </c>
      <c r="N439" s="1" t="e">
        <f>IF(VLOOKUP($K439,新規登録用!$A$7:$Q$312,12,FALSE)=0,"",VLOOKUP($K439,新規登録用!$A$7:$Q$312,12,FALSE))</f>
        <v>#N/A</v>
      </c>
      <c r="O439" s="1" t="str">
        <f t="shared" si="19"/>
        <v/>
      </c>
      <c r="P439" s="1" t="e">
        <f t="shared" si="20"/>
        <v>#N/A</v>
      </c>
      <c r="Q439" s="1" t="str">
        <f t="shared" si="21"/>
        <v/>
      </c>
    </row>
    <row r="440" spans="11:17" x14ac:dyDescent="0.2">
      <c r="K440" s="1">
        <v>438</v>
      </c>
      <c r="L440" s="1" t="e">
        <f>VLOOKUP(新規登録用!$C450,※編集不可※選択項目!$A$2:$B$17,2,FALSE)</f>
        <v>#N/A</v>
      </c>
      <c r="M440" s="1" t="e">
        <f>$L440&amp;" "&amp;IF(VLOOKUP($K440,新規登録用!$A:$M,2,FALSE)=0,"",VLOOKUP($K440,新規登録用!$A:$M,4,FALSE))</f>
        <v>#N/A</v>
      </c>
      <c r="N440" s="1" t="e">
        <f>IF(VLOOKUP($K440,新規登録用!$A$7:$Q$312,12,FALSE)=0,"",VLOOKUP($K440,新規登録用!$A$7:$Q$312,12,FALSE))</f>
        <v>#N/A</v>
      </c>
      <c r="O440" s="1" t="str">
        <f t="shared" si="19"/>
        <v/>
      </c>
      <c r="P440" s="1" t="e">
        <f t="shared" si="20"/>
        <v>#N/A</v>
      </c>
      <c r="Q440" s="1" t="str">
        <f t="shared" si="21"/>
        <v/>
      </c>
    </row>
    <row r="441" spans="11:17" x14ac:dyDescent="0.2">
      <c r="K441" s="1">
        <v>439</v>
      </c>
      <c r="L441" s="1" t="e">
        <f>VLOOKUP(新規登録用!$C451,※編集不可※選択項目!$A$2:$B$17,2,FALSE)</f>
        <v>#N/A</v>
      </c>
      <c r="M441" s="1" t="e">
        <f>$L441&amp;" "&amp;IF(VLOOKUP($K441,新規登録用!$A:$M,2,FALSE)=0,"",VLOOKUP($K441,新規登録用!$A:$M,4,FALSE))</f>
        <v>#N/A</v>
      </c>
      <c r="N441" s="1" t="e">
        <f>IF(VLOOKUP($K441,新規登録用!$A$7:$Q$312,12,FALSE)=0,"",VLOOKUP($K441,新規登録用!$A$7:$Q$312,12,FALSE))</f>
        <v>#N/A</v>
      </c>
      <c r="O441" s="1" t="str">
        <f t="shared" si="19"/>
        <v/>
      </c>
      <c r="P441" s="1" t="e">
        <f t="shared" si="20"/>
        <v>#N/A</v>
      </c>
      <c r="Q441" s="1" t="str">
        <f t="shared" si="21"/>
        <v/>
      </c>
    </row>
    <row r="442" spans="11:17" x14ac:dyDescent="0.2">
      <c r="K442" s="1">
        <v>440</v>
      </c>
      <c r="L442" s="1" t="e">
        <f>VLOOKUP(新規登録用!$C452,※編集不可※選択項目!$A$2:$B$17,2,FALSE)</f>
        <v>#N/A</v>
      </c>
      <c r="M442" s="1" t="e">
        <f>$L442&amp;" "&amp;IF(VLOOKUP($K442,新規登録用!$A:$M,2,FALSE)=0,"",VLOOKUP($K442,新規登録用!$A:$M,4,FALSE))</f>
        <v>#N/A</v>
      </c>
      <c r="N442" s="1" t="e">
        <f>IF(VLOOKUP($K442,新規登録用!$A$7:$Q$312,12,FALSE)=0,"",VLOOKUP($K442,新規登録用!$A$7:$Q$312,12,FALSE))</f>
        <v>#N/A</v>
      </c>
      <c r="O442" s="1" t="str">
        <f t="shared" si="19"/>
        <v/>
      </c>
      <c r="P442" s="1" t="e">
        <f t="shared" si="20"/>
        <v>#N/A</v>
      </c>
      <c r="Q442" s="1" t="str">
        <f t="shared" si="21"/>
        <v/>
      </c>
    </row>
    <row r="443" spans="11:17" x14ac:dyDescent="0.2">
      <c r="K443" s="1">
        <v>441</v>
      </c>
      <c r="L443" s="1" t="e">
        <f>VLOOKUP(新規登録用!$C453,※編集不可※選択項目!$A$2:$B$17,2,FALSE)</f>
        <v>#N/A</v>
      </c>
      <c r="M443" s="1" t="e">
        <f>$L443&amp;" "&amp;IF(VLOOKUP($K443,新規登録用!$A:$M,2,FALSE)=0,"",VLOOKUP($K443,新規登録用!$A:$M,4,FALSE))</f>
        <v>#N/A</v>
      </c>
      <c r="N443" s="1" t="e">
        <f>IF(VLOOKUP($K443,新規登録用!$A$7:$Q$312,12,FALSE)=0,"",VLOOKUP($K443,新規登録用!$A$7:$Q$312,12,FALSE))</f>
        <v>#N/A</v>
      </c>
      <c r="O443" s="1" t="str">
        <f t="shared" si="19"/>
        <v/>
      </c>
      <c r="P443" s="1" t="e">
        <f t="shared" si="20"/>
        <v>#N/A</v>
      </c>
      <c r="Q443" s="1" t="str">
        <f t="shared" si="21"/>
        <v/>
      </c>
    </row>
    <row r="444" spans="11:17" x14ac:dyDescent="0.2">
      <c r="K444" s="1">
        <v>442</v>
      </c>
      <c r="L444" s="1" t="e">
        <f>VLOOKUP(新規登録用!$C454,※編集不可※選択項目!$A$2:$B$17,2,FALSE)</f>
        <v>#N/A</v>
      </c>
      <c r="M444" s="1" t="e">
        <f>$L444&amp;" "&amp;IF(VLOOKUP($K444,新規登録用!$A:$M,2,FALSE)=0,"",VLOOKUP($K444,新規登録用!$A:$M,4,FALSE))</f>
        <v>#N/A</v>
      </c>
      <c r="N444" s="1" t="e">
        <f>IF(VLOOKUP($K444,新規登録用!$A$7:$Q$312,12,FALSE)=0,"",VLOOKUP($K444,新規登録用!$A$7:$Q$312,12,FALSE))</f>
        <v>#N/A</v>
      </c>
      <c r="O444" s="1" t="str">
        <f t="shared" si="19"/>
        <v/>
      </c>
      <c r="P444" s="1" t="e">
        <f t="shared" si="20"/>
        <v>#N/A</v>
      </c>
      <c r="Q444" s="1" t="str">
        <f t="shared" si="21"/>
        <v/>
      </c>
    </row>
    <row r="445" spans="11:17" x14ac:dyDescent="0.2">
      <c r="K445" s="1">
        <v>443</v>
      </c>
      <c r="L445" s="1" t="e">
        <f>VLOOKUP(新規登録用!$C455,※編集不可※選択項目!$A$2:$B$17,2,FALSE)</f>
        <v>#N/A</v>
      </c>
      <c r="M445" s="1" t="e">
        <f>$L445&amp;" "&amp;IF(VLOOKUP($K445,新規登録用!$A:$M,2,FALSE)=0,"",VLOOKUP($K445,新規登録用!$A:$M,4,FALSE))</f>
        <v>#N/A</v>
      </c>
      <c r="N445" s="1" t="e">
        <f>IF(VLOOKUP($K445,新規登録用!$A$7:$Q$312,12,FALSE)=0,"",VLOOKUP($K445,新規登録用!$A$7:$Q$312,12,FALSE))</f>
        <v>#N/A</v>
      </c>
      <c r="O445" s="1" t="str">
        <f t="shared" si="19"/>
        <v/>
      </c>
      <c r="P445" s="1" t="e">
        <f t="shared" si="20"/>
        <v>#N/A</v>
      </c>
      <c r="Q445" s="1" t="str">
        <f t="shared" si="21"/>
        <v/>
      </c>
    </row>
    <row r="446" spans="11:17" x14ac:dyDescent="0.2">
      <c r="K446" s="1">
        <v>444</v>
      </c>
      <c r="L446" s="1" t="e">
        <f>VLOOKUP(新規登録用!$C456,※編集不可※選択項目!$A$2:$B$17,2,FALSE)</f>
        <v>#N/A</v>
      </c>
      <c r="M446" s="1" t="e">
        <f>$L446&amp;" "&amp;IF(VLOOKUP($K446,新規登録用!$A:$M,2,FALSE)=0,"",VLOOKUP($K446,新規登録用!$A:$M,4,FALSE))</f>
        <v>#N/A</v>
      </c>
      <c r="N446" s="1" t="e">
        <f>IF(VLOOKUP($K446,新規登録用!$A$7:$Q$312,12,FALSE)=0,"",VLOOKUP($K446,新規登録用!$A$7:$Q$312,12,FALSE))</f>
        <v>#N/A</v>
      </c>
      <c r="O446" s="1" t="str">
        <f t="shared" si="19"/>
        <v/>
      </c>
      <c r="P446" s="1" t="e">
        <f t="shared" si="20"/>
        <v>#N/A</v>
      </c>
      <c r="Q446" s="1" t="str">
        <f t="shared" si="21"/>
        <v/>
      </c>
    </row>
    <row r="447" spans="11:17" x14ac:dyDescent="0.2">
      <c r="K447" s="1">
        <v>445</v>
      </c>
      <c r="L447" s="1" t="e">
        <f>VLOOKUP(新規登録用!$C457,※編集不可※選択項目!$A$2:$B$17,2,FALSE)</f>
        <v>#N/A</v>
      </c>
      <c r="M447" s="1" t="e">
        <f>$L447&amp;" "&amp;IF(VLOOKUP($K447,新規登録用!$A:$M,2,FALSE)=0,"",VLOOKUP($K447,新規登録用!$A:$M,4,FALSE))</f>
        <v>#N/A</v>
      </c>
      <c r="N447" s="1" t="e">
        <f>IF(VLOOKUP($K447,新規登録用!$A$7:$Q$312,12,FALSE)=0,"",VLOOKUP($K447,新規登録用!$A$7:$Q$312,12,FALSE))</f>
        <v>#N/A</v>
      </c>
      <c r="O447" s="1" t="str">
        <f t="shared" si="19"/>
        <v/>
      </c>
      <c r="P447" s="1" t="e">
        <f t="shared" si="20"/>
        <v>#N/A</v>
      </c>
      <c r="Q447" s="1" t="str">
        <f t="shared" si="21"/>
        <v/>
      </c>
    </row>
    <row r="448" spans="11:17" x14ac:dyDescent="0.2">
      <c r="K448" s="1">
        <v>446</v>
      </c>
      <c r="L448" s="1" t="e">
        <f>VLOOKUP(新規登録用!$C458,※編集不可※選択項目!$A$2:$B$17,2,FALSE)</f>
        <v>#N/A</v>
      </c>
      <c r="M448" s="1" t="e">
        <f>$L448&amp;" "&amp;IF(VLOOKUP($K448,新規登録用!$A:$M,2,FALSE)=0,"",VLOOKUP($K448,新規登録用!$A:$M,4,FALSE))</f>
        <v>#N/A</v>
      </c>
      <c r="N448" s="1" t="e">
        <f>IF(VLOOKUP($K448,新規登録用!$A$7:$Q$312,12,FALSE)=0,"",VLOOKUP($K448,新規登録用!$A$7:$Q$312,12,FALSE))</f>
        <v>#N/A</v>
      </c>
      <c r="O448" s="1" t="str">
        <f t="shared" si="19"/>
        <v/>
      </c>
      <c r="P448" s="1" t="e">
        <f t="shared" si="20"/>
        <v>#N/A</v>
      </c>
      <c r="Q448" s="1" t="str">
        <f t="shared" si="21"/>
        <v/>
      </c>
    </row>
    <row r="449" spans="11:17" x14ac:dyDescent="0.2">
      <c r="K449" s="1">
        <v>447</v>
      </c>
      <c r="L449" s="1" t="e">
        <f>VLOOKUP(新規登録用!$C459,※編集不可※選択項目!$A$2:$B$17,2,FALSE)</f>
        <v>#N/A</v>
      </c>
      <c r="M449" s="1" t="e">
        <f>$L449&amp;" "&amp;IF(VLOOKUP($K449,新規登録用!$A:$M,2,FALSE)=0,"",VLOOKUP($K449,新規登録用!$A:$M,4,FALSE))</f>
        <v>#N/A</v>
      </c>
      <c r="N449" s="1" t="e">
        <f>IF(VLOOKUP($K449,新規登録用!$A$7:$Q$312,12,FALSE)=0,"",VLOOKUP($K449,新規登録用!$A$7:$Q$312,12,FALSE))</f>
        <v>#N/A</v>
      </c>
      <c r="O449" s="1" t="str">
        <f t="shared" si="19"/>
        <v/>
      </c>
      <c r="P449" s="1" t="e">
        <f t="shared" si="20"/>
        <v>#N/A</v>
      </c>
      <c r="Q449" s="1" t="str">
        <f t="shared" si="21"/>
        <v/>
      </c>
    </row>
    <row r="450" spans="11:17" x14ac:dyDescent="0.2">
      <c r="K450" s="1">
        <v>448</v>
      </c>
      <c r="L450" s="1" t="e">
        <f>VLOOKUP(新規登録用!$C460,※編集不可※選択項目!$A$2:$B$17,2,FALSE)</f>
        <v>#N/A</v>
      </c>
      <c r="M450" s="1" t="e">
        <f>$L450&amp;" "&amp;IF(VLOOKUP($K450,新規登録用!$A:$M,2,FALSE)=0,"",VLOOKUP($K450,新規登録用!$A:$M,4,FALSE))</f>
        <v>#N/A</v>
      </c>
      <c r="N450" s="1" t="e">
        <f>IF(VLOOKUP($K450,新規登録用!$A$7:$Q$312,12,FALSE)=0,"",VLOOKUP($K450,新規登録用!$A$7:$Q$312,12,FALSE))</f>
        <v>#N/A</v>
      </c>
      <c r="O450" s="1" t="str">
        <f t="shared" si="19"/>
        <v/>
      </c>
      <c r="P450" s="1" t="e">
        <f t="shared" si="20"/>
        <v>#N/A</v>
      </c>
      <c r="Q450" s="1" t="str">
        <f t="shared" si="21"/>
        <v/>
      </c>
    </row>
    <row r="451" spans="11:17" x14ac:dyDescent="0.2">
      <c r="K451" s="1">
        <v>449</v>
      </c>
      <c r="L451" s="1" t="e">
        <f>VLOOKUP(新規登録用!$C461,※編集不可※選択項目!$A$2:$B$17,2,FALSE)</f>
        <v>#N/A</v>
      </c>
      <c r="M451" s="1" t="e">
        <f>$L451&amp;" "&amp;IF(VLOOKUP($K451,新規登録用!$A:$M,2,FALSE)=0,"",VLOOKUP($K451,新規登録用!$A:$M,4,FALSE))</f>
        <v>#N/A</v>
      </c>
      <c r="N451" s="1" t="e">
        <f>IF(VLOOKUP($K451,新規登録用!$A$7:$Q$312,12,FALSE)=0,"",VLOOKUP($K451,新規登録用!$A$7:$Q$312,12,FALSE))</f>
        <v>#N/A</v>
      </c>
      <c r="O451" s="1" t="str">
        <f t="shared" si="19"/>
        <v/>
      </c>
      <c r="P451" s="1" t="e">
        <f t="shared" si="20"/>
        <v>#N/A</v>
      </c>
      <c r="Q451" s="1" t="str">
        <f t="shared" si="21"/>
        <v/>
      </c>
    </row>
    <row r="452" spans="11:17" x14ac:dyDescent="0.2">
      <c r="K452" s="1">
        <v>450</v>
      </c>
      <c r="L452" s="1" t="e">
        <f>VLOOKUP(新規登録用!$C462,※編集不可※選択項目!$A$2:$B$17,2,FALSE)</f>
        <v>#N/A</v>
      </c>
      <c r="M452" s="1" t="e">
        <f>$L452&amp;" "&amp;IF(VLOOKUP($K452,新規登録用!$A:$M,2,FALSE)=0,"",VLOOKUP($K452,新規登録用!$A:$M,4,FALSE))</f>
        <v>#N/A</v>
      </c>
      <c r="N452" s="1" t="e">
        <f>IF(VLOOKUP($K452,新規登録用!$A$7:$Q$312,12,FALSE)=0,"",VLOOKUP($K452,新規登録用!$A$7:$Q$312,12,FALSE))</f>
        <v>#N/A</v>
      </c>
      <c r="O452" s="1" t="str">
        <f t="shared" ref="O452:O515" si="22">IFERROR(VLOOKUP($M452,$F$3:$G$31,2,FALSE),"")</f>
        <v/>
      </c>
      <c r="P452" s="1" t="e">
        <f t="shared" ref="P452:P515" si="23">IF($N452&lt;=$O452,"TRUE","FALSE")</f>
        <v>#N/A</v>
      </c>
      <c r="Q452" s="1" t="str">
        <f t="shared" ref="Q452:Q515" si="24">IFERROR(VLOOKUP(M452,$A$38:$B$53,2,FALSE),"")</f>
        <v/>
      </c>
    </row>
    <row r="453" spans="11:17" x14ac:dyDescent="0.2">
      <c r="K453" s="1">
        <v>451</v>
      </c>
      <c r="L453" s="1" t="e">
        <f>VLOOKUP(新規登録用!$C463,※編集不可※選択項目!$A$2:$B$17,2,FALSE)</f>
        <v>#N/A</v>
      </c>
      <c r="M453" s="1" t="e">
        <f>$L453&amp;" "&amp;IF(VLOOKUP($K453,新規登録用!$A:$M,2,FALSE)=0,"",VLOOKUP($K453,新規登録用!$A:$M,4,FALSE))</f>
        <v>#N/A</v>
      </c>
      <c r="N453" s="1" t="e">
        <f>IF(VLOOKUP($K453,新規登録用!$A$7:$Q$312,12,FALSE)=0,"",VLOOKUP($K453,新規登録用!$A$7:$Q$312,12,FALSE))</f>
        <v>#N/A</v>
      </c>
      <c r="O453" s="1" t="str">
        <f t="shared" si="22"/>
        <v/>
      </c>
      <c r="P453" s="1" t="e">
        <f t="shared" si="23"/>
        <v>#N/A</v>
      </c>
      <c r="Q453" s="1" t="str">
        <f t="shared" si="24"/>
        <v/>
      </c>
    </row>
    <row r="454" spans="11:17" x14ac:dyDescent="0.2">
      <c r="K454" s="1">
        <v>452</v>
      </c>
      <c r="L454" s="1" t="e">
        <f>VLOOKUP(新規登録用!$C464,※編集不可※選択項目!$A$2:$B$17,2,FALSE)</f>
        <v>#N/A</v>
      </c>
      <c r="M454" s="1" t="e">
        <f>$L454&amp;" "&amp;IF(VLOOKUP($K454,新規登録用!$A:$M,2,FALSE)=0,"",VLOOKUP($K454,新規登録用!$A:$M,4,FALSE))</f>
        <v>#N/A</v>
      </c>
      <c r="N454" s="1" t="e">
        <f>IF(VLOOKUP($K454,新規登録用!$A$7:$Q$312,12,FALSE)=0,"",VLOOKUP($K454,新規登録用!$A$7:$Q$312,12,FALSE))</f>
        <v>#N/A</v>
      </c>
      <c r="O454" s="1" t="str">
        <f t="shared" si="22"/>
        <v/>
      </c>
      <c r="P454" s="1" t="e">
        <f t="shared" si="23"/>
        <v>#N/A</v>
      </c>
      <c r="Q454" s="1" t="str">
        <f t="shared" si="24"/>
        <v/>
      </c>
    </row>
    <row r="455" spans="11:17" x14ac:dyDescent="0.2">
      <c r="K455" s="1">
        <v>453</v>
      </c>
      <c r="L455" s="1" t="e">
        <f>VLOOKUP(新規登録用!$C465,※編集不可※選択項目!$A$2:$B$17,2,FALSE)</f>
        <v>#N/A</v>
      </c>
      <c r="M455" s="1" t="e">
        <f>$L455&amp;" "&amp;IF(VLOOKUP($K455,新規登録用!$A:$M,2,FALSE)=0,"",VLOOKUP($K455,新規登録用!$A:$M,4,FALSE))</f>
        <v>#N/A</v>
      </c>
      <c r="N455" s="1" t="e">
        <f>IF(VLOOKUP($K455,新規登録用!$A$7:$Q$312,12,FALSE)=0,"",VLOOKUP($K455,新規登録用!$A$7:$Q$312,12,FALSE))</f>
        <v>#N/A</v>
      </c>
      <c r="O455" s="1" t="str">
        <f t="shared" si="22"/>
        <v/>
      </c>
      <c r="P455" s="1" t="e">
        <f t="shared" si="23"/>
        <v>#N/A</v>
      </c>
      <c r="Q455" s="1" t="str">
        <f t="shared" si="24"/>
        <v/>
      </c>
    </row>
    <row r="456" spans="11:17" x14ac:dyDescent="0.2">
      <c r="K456" s="1">
        <v>454</v>
      </c>
      <c r="L456" s="1" t="e">
        <f>VLOOKUP(新規登録用!$C466,※編集不可※選択項目!$A$2:$B$17,2,FALSE)</f>
        <v>#N/A</v>
      </c>
      <c r="M456" s="1" t="e">
        <f>$L456&amp;" "&amp;IF(VLOOKUP($K456,新規登録用!$A:$M,2,FALSE)=0,"",VLOOKUP($K456,新規登録用!$A:$M,4,FALSE))</f>
        <v>#N/A</v>
      </c>
      <c r="N456" s="1" t="e">
        <f>IF(VLOOKUP($K456,新規登録用!$A$7:$Q$312,12,FALSE)=0,"",VLOOKUP($K456,新規登録用!$A$7:$Q$312,12,FALSE))</f>
        <v>#N/A</v>
      </c>
      <c r="O456" s="1" t="str">
        <f t="shared" si="22"/>
        <v/>
      </c>
      <c r="P456" s="1" t="e">
        <f t="shared" si="23"/>
        <v>#N/A</v>
      </c>
      <c r="Q456" s="1" t="str">
        <f t="shared" si="24"/>
        <v/>
      </c>
    </row>
    <row r="457" spans="11:17" x14ac:dyDescent="0.2">
      <c r="K457" s="1">
        <v>455</v>
      </c>
      <c r="L457" s="1" t="e">
        <f>VLOOKUP(新規登録用!$C467,※編集不可※選択項目!$A$2:$B$17,2,FALSE)</f>
        <v>#N/A</v>
      </c>
      <c r="M457" s="1" t="e">
        <f>$L457&amp;" "&amp;IF(VLOOKUP($K457,新規登録用!$A:$M,2,FALSE)=0,"",VLOOKUP($K457,新規登録用!$A:$M,4,FALSE))</f>
        <v>#N/A</v>
      </c>
      <c r="N457" s="1" t="e">
        <f>IF(VLOOKUP($K457,新規登録用!$A$7:$Q$312,12,FALSE)=0,"",VLOOKUP($K457,新規登録用!$A$7:$Q$312,12,FALSE))</f>
        <v>#N/A</v>
      </c>
      <c r="O457" s="1" t="str">
        <f t="shared" si="22"/>
        <v/>
      </c>
      <c r="P457" s="1" t="e">
        <f t="shared" si="23"/>
        <v>#N/A</v>
      </c>
      <c r="Q457" s="1" t="str">
        <f t="shared" si="24"/>
        <v/>
      </c>
    </row>
    <row r="458" spans="11:17" x14ac:dyDescent="0.2">
      <c r="K458" s="1">
        <v>456</v>
      </c>
      <c r="L458" s="1" t="e">
        <f>VLOOKUP(新規登録用!$C468,※編集不可※選択項目!$A$2:$B$17,2,FALSE)</f>
        <v>#N/A</v>
      </c>
      <c r="M458" s="1" t="e">
        <f>$L458&amp;" "&amp;IF(VLOOKUP($K458,新規登録用!$A:$M,2,FALSE)=0,"",VLOOKUP($K458,新規登録用!$A:$M,4,FALSE))</f>
        <v>#N/A</v>
      </c>
      <c r="N458" s="1" t="e">
        <f>IF(VLOOKUP($K458,新規登録用!$A$7:$Q$312,12,FALSE)=0,"",VLOOKUP($K458,新規登録用!$A$7:$Q$312,12,FALSE))</f>
        <v>#N/A</v>
      </c>
      <c r="O458" s="1" t="str">
        <f t="shared" si="22"/>
        <v/>
      </c>
      <c r="P458" s="1" t="e">
        <f t="shared" si="23"/>
        <v>#N/A</v>
      </c>
      <c r="Q458" s="1" t="str">
        <f t="shared" si="24"/>
        <v/>
      </c>
    </row>
    <row r="459" spans="11:17" x14ac:dyDescent="0.2">
      <c r="K459" s="1">
        <v>457</v>
      </c>
      <c r="L459" s="1" t="e">
        <f>VLOOKUP(新規登録用!$C469,※編集不可※選択項目!$A$2:$B$17,2,FALSE)</f>
        <v>#N/A</v>
      </c>
      <c r="M459" s="1" t="e">
        <f>$L459&amp;" "&amp;IF(VLOOKUP($K459,新規登録用!$A:$M,2,FALSE)=0,"",VLOOKUP($K459,新規登録用!$A:$M,4,FALSE))</f>
        <v>#N/A</v>
      </c>
      <c r="N459" s="1" t="e">
        <f>IF(VLOOKUP($K459,新規登録用!$A$7:$Q$312,12,FALSE)=0,"",VLOOKUP($K459,新規登録用!$A$7:$Q$312,12,FALSE))</f>
        <v>#N/A</v>
      </c>
      <c r="O459" s="1" t="str">
        <f t="shared" si="22"/>
        <v/>
      </c>
      <c r="P459" s="1" t="e">
        <f t="shared" si="23"/>
        <v>#N/A</v>
      </c>
      <c r="Q459" s="1" t="str">
        <f t="shared" si="24"/>
        <v/>
      </c>
    </row>
    <row r="460" spans="11:17" x14ac:dyDescent="0.2">
      <c r="K460" s="1">
        <v>458</v>
      </c>
      <c r="L460" s="1" t="e">
        <f>VLOOKUP(新規登録用!$C470,※編集不可※選択項目!$A$2:$B$17,2,FALSE)</f>
        <v>#N/A</v>
      </c>
      <c r="M460" s="1" t="e">
        <f>$L460&amp;" "&amp;IF(VLOOKUP($K460,新規登録用!$A:$M,2,FALSE)=0,"",VLOOKUP($K460,新規登録用!$A:$M,4,FALSE))</f>
        <v>#N/A</v>
      </c>
      <c r="N460" s="1" t="e">
        <f>IF(VLOOKUP($K460,新規登録用!$A$7:$Q$312,12,FALSE)=0,"",VLOOKUP($K460,新規登録用!$A$7:$Q$312,12,FALSE))</f>
        <v>#N/A</v>
      </c>
      <c r="O460" s="1" t="str">
        <f t="shared" si="22"/>
        <v/>
      </c>
      <c r="P460" s="1" t="e">
        <f t="shared" si="23"/>
        <v>#N/A</v>
      </c>
      <c r="Q460" s="1" t="str">
        <f t="shared" si="24"/>
        <v/>
      </c>
    </row>
    <row r="461" spans="11:17" x14ac:dyDescent="0.2">
      <c r="K461" s="1">
        <v>459</v>
      </c>
      <c r="L461" s="1" t="e">
        <f>VLOOKUP(新規登録用!$C471,※編集不可※選択項目!$A$2:$B$17,2,FALSE)</f>
        <v>#N/A</v>
      </c>
      <c r="M461" s="1" t="e">
        <f>$L461&amp;" "&amp;IF(VLOOKUP($K461,新規登録用!$A:$M,2,FALSE)=0,"",VLOOKUP($K461,新規登録用!$A:$M,4,FALSE))</f>
        <v>#N/A</v>
      </c>
      <c r="N461" s="1" t="e">
        <f>IF(VLOOKUP($K461,新規登録用!$A$7:$Q$312,12,FALSE)=0,"",VLOOKUP($K461,新規登録用!$A$7:$Q$312,12,FALSE))</f>
        <v>#N/A</v>
      </c>
      <c r="O461" s="1" t="str">
        <f t="shared" si="22"/>
        <v/>
      </c>
      <c r="P461" s="1" t="e">
        <f t="shared" si="23"/>
        <v>#N/A</v>
      </c>
      <c r="Q461" s="1" t="str">
        <f t="shared" si="24"/>
        <v/>
      </c>
    </row>
    <row r="462" spans="11:17" x14ac:dyDescent="0.2">
      <c r="K462" s="1">
        <v>460</v>
      </c>
      <c r="L462" s="1" t="e">
        <f>VLOOKUP(新規登録用!$C472,※編集不可※選択項目!$A$2:$B$17,2,FALSE)</f>
        <v>#N/A</v>
      </c>
      <c r="M462" s="1" t="e">
        <f>$L462&amp;" "&amp;IF(VLOOKUP($K462,新規登録用!$A:$M,2,FALSE)=0,"",VLOOKUP($K462,新規登録用!$A:$M,4,FALSE))</f>
        <v>#N/A</v>
      </c>
      <c r="N462" s="1" t="e">
        <f>IF(VLOOKUP($K462,新規登録用!$A$7:$Q$312,12,FALSE)=0,"",VLOOKUP($K462,新規登録用!$A$7:$Q$312,12,FALSE))</f>
        <v>#N/A</v>
      </c>
      <c r="O462" s="1" t="str">
        <f t="shared" si="22"/>
        <v/>
      </c>
      <c r="P462" s="1" t="e">
        <f t="shared" si="23"/>
        <v>#N/A</v>
      </c>
      <c r="Q462" s="1" t="str">
        <f t="shared" si="24"/>
        <v/>
      </c>
    </row>
    <row r="463" spans="11:17" x14ac:dyDescent="0.2">
      <c r="K463" s="1">
        <v>461</v>
      </c>
      <c r="L463" s="1" t="e">
        <f>VLOOKUP(新規登録用!$C473,※編集不可※選択項目!$A$2:$B$17,2,FALSE)</f>
        <v>#N/A</v>
      </c>
      <c r="M463" s="1" t="e">
        <f>$L463&amp;" "&amp;IF(VLOOKUP($K463,新規登録用!$A:$M,2,FALSE)=0,"",VLOOKUP($K463,新規登録用!$A:$M,4,FALSE))</f>
        <v>#N/A</v>
      </c>
      <c r="N463" s="1" t="e">
        <f>IF(VLOOKUP($K463,新規登録用!$A$7:$Q$312,12,FALSE)=0,"",VLOOKUP($K463,新規登録用!$A$7:$Q$312,12,FALSE))</f>
        <v>#N/A</v>
      </c>
      <c r="O463" s="1" t="str">
        <f t="shared" si="22"/>
        <v/>
      </c>
      <c r="P463" s="1" t="e">
        <f t="shared" si="23"/>
        <v>#N/A</v>
      </c>
      <c r="Q463" s="1" t="str">
        <f t="shared" si="24"/>
        <v/>
      </c>
    </row>
    <row r="464" spans="11:17" x14ac:dyDescent="0.2">
      <c r="K464" s="1">
        <v>462</v>
      </c>
      <c r="L464" s="1" t="e">
        <f>VLOOKUP(新規登録用!$C474,※編集不可※選択項目!$A$2:$B$17,2,FALSE)</f>
        <v>#N/A</v>
      </c>
      <c r="M464" s="1" t="e">
        <f>$L464&amp;" "&amp;IF(VLOOKUP($K464,新規登録用!$A:$M,2,FALSE)=0,"",VLOOKUP($K464,新規登録用!$A:$M,4,FALSE))</f>
        <v>#N/A</v>
      </c>
      <c r="N464" s="1" t="e">
        <f>IF(VLOOKUP($K464,新規登録用!$A$7:$Q$312,12,FALSE)=0,"",VLOOKUP($K464,新規登録用!$A$7:$Q$312,12,FALSE))</f>
        <v>#N/A</v>
      </c>
      <c r="O464" s="1" t="str">
        <f t="shared" si="22"/>
        <v/>
      </c>
      <c r="P464" s="1" t="e">
        <f t="shared" si="23"/>
        <v>#N/A</v>
      </c>
      <c r="Q464" s="1" t="str">
        <f t="shared" si="24"/>
        <v/>
      </c>
    </row>
    <row r="465" spans="11:17" x14ac:dyDescent="0.2">
      <c r="K465" s="1">
        <v>463</v>
      </c>
      <c r="L465" s="1" t="e">
        <f>VLOOKUP(新規登録用!$C475,※編集不可※選択項目!$A$2:$B$17,2,FALSE)</f>
        <v>#N/A</v>
      </c>
      <c r="M465" s="1" t="e">
        <f>$L465&amp;" "&amp;IF(VLOOKUP($K465,新規登録用!$A:$M,2,FALSE)=0,"",VLOOKUP($K465,新規登録用!$A:$M,4,FALSE))</f>
        <v>#N/A</v>
      </c>
      <c r="N465" s="1" t="e">
        <f>IF(VLOOKUP($K465,新規登録用!$A$7:$Q$312,12,FALSE)=0,"",VLOOKUP($K465,新規登録用!$A$7:$Q$312,12,FALSE))</f>
        <v>#N/A</v>
      </c>
      <c r="O465" s="1" t="str">
        <f t="shared" si="22"/>
        <v/>
      </c>
      <c r="P465" s="1" t="e">
        <f t="shared" si="23"/>
        <v>#N/A</v>
      </c>
      <c r="Q465" s="1" t="str">
        <f t="shared" si="24"/>
        <v/>
      </c>
    </row>
    <row r="466" spans="11:17" x14ac:dyDescent="0.2">
      <c r="K466" s="1">
        <v>464</v>
      </c>
      <c r="L466" s="1" t="e">
        <f>VLOOKUP(新規登録用!$C476,※編集不可※選択項目!$A$2:$B$17,2,FALSE)</f>
        <v>#N/A</v>
      </c>
      <c r="M466" s="1" t="e">
        <f>$L466&amp;" "&amp;IF(VLOOKUP($K466,新規登録用!$A:$M,2,FALSE)=0,"",VLOOKUP($K466,新規登録用!$A:$M,4,FALSE))</f>
        <v>#N/A</v>
      </c>
      <c r="N466" s="1" t="e">
        <f>IF(VLOOKUP($K466,新規登録用!$A$7:$Q$312,12,FALSE)=0,"",VLOOKUP($K466,新規登録用!$A$7:$Q$312,12,FALSE))</f>
        <v>#N/A</v>
      </c>
      <c r="O466" s="1" t="str">
        <f t="shared" si="22"/>
        <v/>
      </c>
      <c r="P466" s="1" t="e">
        <f t="shared" si="23"/>
        <v>#N/A</v>
      </c>
      <c r="Q466" s="1" t="str">
        <f t="shared" si="24"/>
        <v/>
      </c>
    </row>
    <row r="467" spans="11:17" x14ac:dyDescent="0.2">
      <c r="K467" s="1">
        <v>465</v>
      </c>
      <c r="L467" s="1" t="e">
        <f>VLOOKUP(新規登録用!$C477,※編集不可※選択項目!$A$2:$B$17,2,FALSE)</f>
        <v>#N/A</v>
      </c>
      <c r="M467" s="1" t="e">
        <f>$L467&amp;" "&amp;IF(VLOOKUP($K467,新規登録用!$A:$M,2,FALSE)=0,"",VLOOKUP($K467,新規登録用!$A:$M,4,FALSE))</f>
        <v>#N/A</v>
      </c>
      <c r="N467" s="1" t="e">
        <f>IF(VLOOKUP($K467,新規登録用!$A$7:$Q$312,12,FALSE)=0,"",VLOOKUP($K467,新規登録用!$A$7:$Q$312,12,FALSE))</f>
        <v>#N/A</v>
      </c>
      <c r="O467" s="1" t="str">
        <f t="shared" si="22"/>
        <v/>
      </c>
      <c r="P467" s="1" t="e">
        <f t="shared" si="23"/>
        <v>#N/A</v>
      </c>
      <c r="Q467" s="1" t="str">
        <f t="shared" si="24"/>
        <v/>
      </c>
    </row>
    <row r="468" spans="11:17" x14ac:dyDescent="0.2">
      <c r="K468" s="1">
        <v>466</v>
      </c>
      <c r="L468" s="1" t="e">
        <f>VLOOKUP(新規登録用!$C478,※編集不可※選択項目!$A$2:$B$17,2,FALSE)</f>
        <v>#N/A</v>
      </c>
      <c r="M468" s="1" t="e">
        <f>$L468&amp;" "&amp;IF(VLOOKUP($K468,新規登録用!$A:$M,2,FALSE)=0,"",VLOOKUP($K468,新規登録用!$A:$M,4,FALSE))</f>
        <v>#N/A</v>
      </c>
      <c r="N468" s="1" t="e">
        <f>IF(VLOOKUP($K468,新規登録用!$A$7:$Q$312,12,FALSE)=0,"",VLOOKUP($K468,新規登録用!$A$7:$Q$312,12,FALSE))</f>
        <v>#N/A</v>
      </c>
      <c r="O468" s="1" t="str">
        <f t="shared" si="22"/>
        <v/>
      </c>
      <c r="P468" s="1" t="e">
        <f t="shared" si="23"/>
        <v>#N/A</v>
      </c>
      <c r="Q468" s="1" t="str">
        <f t="shared" si="24"/>
        <v/>
      </c>
    </row>
    <row r="469" spans="11:17" x14ac:dyDescent="0.2">
      <c r="K469" s="1">
        <v>467</v>
      </c>
      <c r="L469" s="1" t="e">
        <f>VLOOKUP(新規登録用!$C479,※編集不可※選択項目!$A$2:$B$17,2,FALSE)</f>
        <v>#N/A</v>
      </c>
      <c r="M469" s="1" t="e">
        <f>$L469&amp;" "&amp;IF(VLOOKUP($K469,新規登録用!$A:$M,2,FALSE)=0,"",VLOOKUP($K469,新規登録用!$A:$M,4,FALSE))</f>
        <v>#N/A</v>
      </c>
      <c r="N469" s="1" t="e">
        <f>IF(VLOOKUP($K469,新規登録用!$A$7:$Q$312,12,FALSE)=0,"",VLOOKUP($K469,新規登録用!$A$7:$Q$312,12,FALSE))</f>
        <v>#N/A</v>
      </c>
      <c r="O469" s="1" t="str">
        <f t="shared" si="22"/>
        <v/>
      </c>
      <c r="P469" s="1" t="e">
        <f t="shared" si="23"/>
        <v>#N/A</v>
      </c>
      <c r="Q469" s="1" t="str">
        <f t="shared" si="24"/>
        <v/>
      </c>
    </row>
    <row r="470" spans="11:17" x14ac:dyDescent="0.2">
      <c r="K470" s="1">
        <v>468</v>
      </c>
      <c r="L470" s="1" t="e">
        <f>VLOOKUP(新規登録用!$C480,※編集不可※選択項目!$A$2:$B$17,2,FALSE)</f>
        <v>#N/A</v>
      </c>
      <c r="M470" s="1" t="e">
        <f>$L470&amp;" "&amp;IF(VLOOKUP($K470,新規登録用!$A:$M,2,FALSE)=0,"",VLOOKUP($K470,新規登録用!$A:$M,4,FALSE))</f>
        <v>#N/A</v>
      </c>
      <c r="N470" s="1" t="e">
        <f>IF(VLOOKUP($K470,新規登録用!$A$7:$Q$312,12,FALSE)=0,"",VLOOKUP($K470,新規登録用!$A$7:$Q$312,12,FALSE))</f>
        <v>#N/A</v>
      </c>
      <c r="O470" s="1" t="str">
        <f t="shared" si="22"/>
        <v/>
      </c>
      <c r="P470" s="1" t="e">
        <f t="shared" si="23"/>
        <v>#N/A</v>
      </c>
      <c r="Q470" s="1" t="str">
        <f t="shared" si="24"/>
        <v/>
      </c>
    </row>
    <row r="471" spans="11:17" x14ac:dyDescent="0.2">
      <c r="K471" s="1">
        <v>469</v>
      </c>
      <c r="L471" s="1" t="e">
        <f>VLOOKUP(新規登録用!$C481,※編集不可※選択項目!$A$2:$B$17,2,FALSE)</f>
        <v>#N/A</v>
      </c>
      <c r="M471" s="1" t="e">
        <f>$L471&amp;" "&amp;IF(VLOOKUP($K471,新規登録用!$A:$M,2,FALSE)=0,"",VLOOKUP($K471,新規登録用!$A:$M,4,FALSE))</f>
        <v>#N/A</v>
      </c>
      <c r="N471" s="1" t="e">
        <f>IF(VLOOKUP($K471,新規登録用!$A$7:$Q$312,12,FALSE)=0,"",VLOOKUP($K471,新規登録用!$A$7:$Q$312,12,FALSE))</f>
        <v>#N/A</v>
      </c>
      <c r="O471" s="1" t="str">
        <f t="shared" si="22"/>
        <v/>
      </c>
      <c r="P471" s="1" t="e">
        <f t="shared" si="23"/>
        <v>#N/A</v>
      </c>
      <c r="Q471" s="1" t="str">
        <f t="shared" si="24"/>
        <v/>
      </c>
    </row>
    <row r="472" spans="11:17" x14ac:dyDescent="0.2">
      <c r="K472" s="1">
        <v>470</v>
      </c>
      <c r="L472" s="1" t="e">
        <f>VLOOKUP(新規登録用!$C482,※編集不可※選択項目!$A$2:$B$17,2,FALSE)</f>
        <v>#N/A</v>
      </c>
      <c r="M472" s="1" t="e">
        <f>$L472&amp;" "&amp;IF(VLOOKUP($K472,新規登録用!$A:$M,2,FALSE)=0,"",VLOOKUP($K472,新規登録用!$A:$M,4,FALSE))</f>
        <v>#N/A</v>
      </c>
      <c r="N472" s="1" t="e">
        <f>IF(VLOOKUP($K472,新規登録用!$A$7:$Q$312,12,FALSE)=0,"",VLOOKUP($K472,新規登録用!$A$7:$Q$312,12,FALSE))</f>
        <v>#N/A</v>
      </c>
      <c r="O472" s="1" t="str">
        <f t="shared" si="22"/>
        <v/>
      </c>
      <c r="P472" s="1" t="e">
        <f t="shared" si="23"/>
        <v>#N/A</v>
      </c>
      <c r="Q472" s="1" t="str">
        <f t="shared" si="24"/>
        <v/>
      </c>
    </row>
    <row r="473" spans="11:17" x14ac:dyDescent="0.2">
      <c r="K473" s="1">
        <v>471</v>
      </c>
      <c r="L473" s="1" t="e">
        <f>VLOOKUP(新規登録用!$C483,※編集不可※選択項目!$A$2:$B$17,2,FALSE)</f>
        <v>#N/A</v>
      </c>
      <c r="M473" s="1" t="e">
        <f>$L473&amp;" "&amp;IF(VLOOKUP($K473,新規登録用!$A:$M,2,FALSE)=0,"",VLOOKUP($K473,新規登録用!$A:$M,4,FALSE))</f>
        <v>#N/A</v>
      </c>
      <c r="N473" s="1" t="e">
        <f>IF(VLOOKUP($K473,新規登録用!$A$7:$Q$312,12,FALSE)=0,"",VLOOKUP($K473,新規登録用!$A$7:$Q$312,12,FALSE))</f>
        <v>#N/A</v>
      </c>
      <c r="O473" s="1" t="str">
        <f t="shared" si="22"/>
        <v/>
      </c>
      <c r="P473" s="1" t="e">
        <f t="shared" si="23"/>
        <v>#N/A</v>
      </c>
      <c r="Q473" s="1" t="str">
        <f t="shared" si="24"/>
        <v/>
      </c>
    </row>
    <row r="474" spans="11:17" x14ac:dyDescent="0.2">
      <c r="K474" s="1">
        <v>472</v>
      </c>
      <c r="L474" s="1" t="e">
        <f>VLOOKUP(新規登録用!$C484,※編集不可※選択項目!$A$2:$B$17,2,FALSE)</f>
        <v>#N/A</v>
      </c>
      <c r="M474" s="1" t="e">
        <f>$L474&amp;" "&amp;IF(VLOOKUP($K474,新規登録用!$A:$M,2,FALSE)=0,"",VLOOKUP($K474,新規登録用!$A:$M,4,FALSE))</f>
        <v>#N/A</v>
      </c>
      <c r="N474" s="1" t="e">
        <f>IF(VLOOKUP($K474,新規登録用!$A$7:$Q$312,12,FALSE)=0,"",VLOOKUP($K474,新規登録用!$A$7:$Q$312,12,FALSE))</f>
        <v>#N/A</v>
      </c>
      <c r="O474" s="1" t="str">
        <f t="shared" si="22"/>
        <v/>
      </c>
      <c r="P474" s="1" t="e">
        <f t="shared" si="23"/>
        <v>#N/A</v>
      </c>
      <c r="Q474" s="1" t="str">
        <f t="shared" si="24"/>
        <v/>
      </c>
    </row>
    <row r="475" spans="11:17" x14ac:dyDescent="0.2">
      <c r="K475" s="1">
        <v>473</v>
      </c>
      <c r="L475" s="1" t="e">
        <f>VLOOKUP(新規登録用!$C485,※編集不可※選択項目!$A$2:$B$17,2,FALSE)</f>
        <v>#N/A</v>
      </c>
      <c r="M475" s="1" t="e">
        <f>$L475&amp;" "&amp;IF(VLOOKUP($K475,新規登録用!$A:$M,2,FALSE)=0,"",VLOOKUP($K475,新規登録用!$A:$M,4,FALSE))</f>
        <v>#N/A</v>
      </c>
      <c r="N475" s="1" t="e">
        <f>IF(VLOOKUP($K475,新規登録用!$A$7:$Q$312,12,FALSE)=0,"",VLOOKUP($K475,新規登録用!$A$7:$Q$312,12,FALSE))</f>
        <v>#N/A</v>
      </c>
      <c r="O475" s="1" t="str">
        <f t="shared" si="22"/>
        <v/>
      </c>
      <c r="P475" s="1" t="e">
        <f t="shared" si="23"/>
        <v>#N/A</v>
      </c>
      <c r="Q475" s="1" t="str">
        <f t="shared" si="24"/>
        <v/>
      </c>
    </row>
    <row r="476" spans="11:17" x14ac:dyDescent="0.2">
      <c r="K476" s="1">
        <v>474</v>
      </c>
      <c r="L476" s="1" t="e">
        <f>VLOOKUP(新規登録用!$C486,※編集不可※選択項目!$A$2:$B$17,2,FALSE)</f>
        <v>#N/A</v>
      </c>
      <c r="M476" s="1" t="e">
        <f>$L476&amp;" "&amp;IF(VLOOKUP($K476,新規登録用!$A:$M,2,FALSE)=0,"",VLOOKUP($K476,新規登録用!$A:$M,4,FALSE))</f>
        <v>#N/A</v>
      </c>
      <c r="N476" s="1" t="e">
        <f>IF(VLOOKUP($K476,新規登録用!$A$7:$Q$312,12,FALSE)=0,"",VLOOKUP($K476,新規登録用!$A$7:$Q$312,12,FALSE))</f>
        <v>#N/A</v>
      </c>
      <c r="O476" s="1" t="str">
        <f t="shared" si="22"/>
        <v/>
      </c>
      <c r="P476" s="1" t="e">
        <f t="shared" si="23"/>
        <v>#N/A</v>
      </c>
      <c r="Q476" s="1" t="str">
        <f t="shared" si="24"/>
        <v/>
      </c>
    </row>
    <row r="477" spans="11:17" x14ac:dyDescent="0.2">
      <c r="K477" s="1">
        <v>475</v>
      </c>
      <c r="L477" s="1" t="e">
        <f>VLOOKUP(新規登録用!$C487,※編集不可※選択項目!$A$2:$B$17,2,FALSE)</f>
        <v>#N/A</v>
      </c>
      <c r="M477" s="1" t="e">
        <f>$L477&amp;" "&amp;IF(VLOOKUP($K477,新規登録用!$A:$M,2,FALSE)=0,"",VLOOKUP($K477,新規登録用!$A:$M,4,FALSE))</f>
        <v>#N/A</v>
      </c>
      <c r="N477" s="1" t="e">
        <f>IF(VLOOKUP($K477,新規登録用!$A$7:$Q$312,12,FALSE)=0,"",VLOOKUP($K477,新規登録用!$A$7:$Q$312,12,FALSE))</f>
        <v>#N/A</v>
      </c>
      <c r="O477" s="1" t="str">
        <f t="shared" si="22"/>
        <v/>
      </c>
      <c r="P477" s="1" t="e">
        <f t="shared" si="23"/>
        <v>#N/A</v>
      </c>
      <c r="Q477" s="1" t="str">
        <f t="shared" si="24"/>
        <v/>
      </c>
    </row>
    <row r="478" spans="11:17" x14ac:dyDescent="0.2">
      <c r="K478" s="1">
        <v>476</v>
      </c>
      <c r="L478" s="1" t="e">
        <f>VLOOKUP(新規登録用!$C488,※編集不可※選択項目!$A$2:$B$17,2,FALSE)</f>
        <v>#N/A</v>
      </c>
      <c r="M478" s="1" t="e">
        <f>$L478&amp;" "&amp;IF(VLOOKUP($K478,新規登録用!$A:$M,2,FALSE)=0,"",VLOOKUP($K478,新規登録用!$A:$M,4,FALSE))</f>
        <v>#N/A</v>
      </c>
      <c r="N478" s="1" t="e">
        <f>IF(VLOOKUP($K478,新規登録用!$A$7:$Q$312,12,FALSE)=0,"",VLOOKUP($K478,新規登録用!$A$7:$Q$312,12,FALSE))</f>
        <v>#N/A</v>
      </c>
      <c r="O478" s="1" t="str">
        <f t="shared" si="22"/>
        <v/>
      </c>
      <c r="P478" s="1" t="e">
        <f t="shared" si="23"/>
        <v>#N/A</v>
      </c>
      <c r="Q478" s="1" t="str">
        <f t="shared" si="24"/>
        <v/>
      </c>
    </row>
    <row r="479" spans="11:17" x14ac:dyDescent="0.2">
      <c r="K479" s="1">
        <v>477</v>
      </c>
      <c r="L479" s="1" t="e">
        <f>VLOOKUP(新規登録用!$C489,※編集不可※選択項目!$A$2:$B$17,2,FALSE)</f>
        <v>#N/A</v>
      </c>
      <c r="M479" s="1" t="e">
        <f>$L479&amp;" "&amp;IF(VLOOKUP($K479,新規登録用!$A:$M,2,FALSE)=0,"",VLOOKUP($K479,新規登録用!$A:$M,4,FALSE))</f>
        <v>#N/A</v>
      </c>
      <c r="N479" s="1" t="e">
        <f>IF(VLOOKUP($K479,新規登録用!$A$7:$Q$312,12,FALSE)=0,"",VLOOKUP($K479,新規登録用!$A$7:$Q$312,12,FALSE))</f>
        <v>#N/A</v>
      </c>
      <c r="O479" s="1" t="str">
        <f t="shared" si="22"/>
        <v/>
      </c>
      <c r="P479" s="1" t="e">
        <f t="shared" si="23"/>
        <v>#N/A</v>
      </c>
      <c r="Q479" s="1" t="str">
        <f t="shared" si="24"/>
        <v/>
      </c>
    </row>
    <row r="480" spans="11:17" x14ac:dyDescent="0.2">
      <c r="K480" s="1">
        <v>478</v>
      </c>
      <c r="L480" s="1" t="e">
        <f>VLOOKUP(新規登録用!$C490,※編集不可※選択項目!$A$2:$B$17,2,FALSE)</f>
        <v>#N/A</v>
      </c>
      <c r="M480" s="1" t="e">
        <f>$L480&amp;" "&amp;IF(VLOOKUP($K480,新規登録用!$A:$M,2,FALSE)=0,"",VLOOKUP($K480,新規登録用!$A:$M,4,FALSE))</f>
        <v>#N/A</v>
      </c>
      <c r="N480" s="1" t="e">
        <f>IF(VLOOKUP($K480,新規登録用!$A$7:$Q$312,12,FALSE)=0,"",VLOOKUP($K480,新規登録用!$A$7:$Q$312,12,FALSE))</f>
        <v>#N/A</v>
      </c>
      <c r="O480" s="1" t="str">
        <f t="shared" si="22"/>
        <v/>
      </c>
      <c r="P480" s="1" t="e">
        <f t="shared" si="23"/>
        <v>#N/A</v>
      </c>
      <c r="Q480" s="1" t="str">
        <f t="shared" si="24"/>
        <v/>
      </c>
    </row>
    <row r="481" spans="11:17" x14ac:dyDescent="0.2">
      <c r="K481" s="1">
        <v>479</v>
      </c>
      <c r="L481" s="1" t="e">
        <f>VLOOKUP(新規登録用!$C491,※編集不可※選択項目!$A$2:$B$17,2,FALSE)</f>
        <v>#N/A</v>
      </c>
      <c r="M481" s="1" t="e">
        <f>$L481&amp;" "&amp;IF(VLOOKUP($K481,新規登録用!$A:$M,2,FALSE)=0,"",VLOOKUP($K481,新規登録用!$A:$M,4,FALSE))</f>
        <v>#N/A</v>
      </c>
      <c r="N481" s="1" t="e">
        <f>IF(VLOOKUP($K481,新規登録用!$A$7:$Q$312,12,FALSE)=0,"",VLOOKUP($K481,新規登録用!$A$7:$Q$312,12,FALSE))</f>
        <v>#N/A</v>
      </c>
      <c r="O481" s="1" t="str">
        <f t="shared" si="22"/>
        <v/>
      </c>
      <c r="P481" s="1" t="e">
        <f t="shared" si="23"/>
        <v>#N/A</v>
      </c>
      <c r="Q481" s="1" t="str">
        <f t="shared" si="24"/>
        <v/>
      </c>
    </row>
    <row r="482" spans="11:17" x14ac:dyDescent="0.2">
      <c r="K482" s="1">
        <v>480</v>
      </c>
      <c r="L482" s="1" t="e">
        <f>VLOOKUP(新規登録用!$C492,※編集不可※選択項目!$A$2:$B$17,2,FALSE)</f>
        <v>#N/A</v>
      </c>
      <c r="M482" s="1" t="e">
        <f>$L482&amp;" "&amp;IF(VLOOKUP($K482,新規登録用!$A:$M,2,FALSE)=0,"",VLOOKUP($K482,新規登録用!$A:$M,4,FALSE))</f>
        <v>#N/A</v>
      </c>
      <c r="N482" s="1" t="e">
        <f>IF(VLOOKUP($K482,新規登録用!$A$7:$Q$312,12,FALSE)=0,"",VLOOKUP($K482,新規登録用!$A$7:$Q$312,12,FALSE))</f>
        <v>#N/A</v>
      </c>
      <c r="O482" s="1" t="str">
        <f t="shared" si="22"/>
        <v/>
      </c>
      <c r="P482" s="1" t="e">
        <f t="shared" si="23"/>
        <v>#N/A</v>
      </c>
      <c r="Q482" s="1" t="str">
        <f t="shared" si="24"/>
        <v/>
      </c>
    </row>
    <row r="483" spans="11:17" x14ac:dyDescent="0.2">
      <c r="K483" s="1">
        <v>481</v>
      </c>
      <c r="L483" s="1" t="e">
        <f>VLOOKUP(新規登録用!$C493,※編集不可※選択項目!$A$2:$B$17,2,FALSE)</f>
        <v>#N/A</v>
      </c>
      <c r="M483" s="1" t="e">
        <f>$L483&amp;" "&amp;IF(VLOOKUP($K483,新規登録用!$A:$M,2,FALSE)=0,"",VLOOKUP($K483,新規登録用!$A:$M,4,FALSE))</f>
        <v>#N/A</v>
      </c>
      <c r="N483" s="1" t="e">
        <f>IF(VLOOKUP($K483,新規登録用!$A$7:$Q$312,12,FALSE)=0,"",VLOOKUP($K483,新規登録用!$A$7:$Q$312,12,FALSE))</f>
        <v>#N/A</v>
      </c>
      <c r="O483" s="1" t="str">
        <f t="shared" si="22"/>
        <v/>
      </c>
      <c r="P483" s="1" t="e">
        <f t="shared" si="23"/>
        <v>#N/A</v>
      </c>
      <c r="Q483" s="1" t="str">
        <f t="shared" si="24"/>
        <v/>
      </c>
    </row>
    <row r="484" spans="11:17" x14ac:dyDescent="0.2">
      <c r="K484" s="1">
        <v>482</v>
      </c>
      <c r="L484" s="1" t="e">
        <f>VLOOKUP(新規登録用!$C494,※編集不可※選択項目!$A$2:$B$17,2,FALSE)</f>
        <v>#N/A</v>
      </c>
      <c r="M484" s="1" t="e">
        <f>$L484&amp;" "&amp;IF(VLOOKUP($K484,新規登録用!$A:$M,2,FALSE)=0,"",VLOOKUP($K484,新規登録用!$A:$M,4,FALSE))</f>
        <v>#N/A</v>
      </c>
      <c r="N484" s="1" t="e">
        <f>IF(VLOOKUP($K484,新規登録用!$A$7:$Q$312,12,FALSE)=0,"",VLOOKUP($K484,新規登録用!$A$7:$Q$312,12,FALSE))</f>
        <v>#N/A</v>
      </c>
      <c r="O484" s="1" t="str">
        <f t="shared" si="22"/>
        <v/>
      </c>
      <c r="P484" s="1" t="e">
        <f t="shared" si="23"/>
        <v>#N/A</v>
      </c>
      <c r="Q484" s="1" t="str">
        <f t="shared" si="24"/>
        <v/>
      </c>
    </row>
    <row r="485" spans="11:17" x14ac:dyDescent="0.2">
      <c r="K485" s="1">
        <v>483</v>
      </c>
      <c r="L485" s="1" t="e">
        <f>VLOOKUP(新規登録用!$C495,※編集不可※選択項目!$A$2:$B$17,2,FALSE)</f>
        <v>#N/A</v>
      </c>
      <c r="M485" s="1" t="e">
        <f>$L485&amp;" "&amp;IF(VLOOKUP($K485,新規登録用!$A:$M,2,FALSE)=0,"",VLOOKUP($K485,新規登録用!$A:$M,4,FALSE))</f>
        <v>#N/A</v>
      </c>
      <c r="N485" s="1" t="e">
        <f>IF(VLOOKUP($K485,新規登録用!$A$7:$Q$312,12,FALSE)=0,"",VLOOKUP($K485,新規登録用!$A$7:$Q$312,12,FALSE))</f>
        <v>#N/A</v>
      </c>
      <c r="O485" s="1" t="str">
        <f t="shared" si="22"/>
        <v/>
      </c>
      <c r="P485" s="1" t="e">
        <f t="shared" si="23"/>
        <v>#N/A</v>
      </c>
      <c r="Q485" s="1" t="str">
        <f t="shared" si="24"/>
        <v/>
      </c>
    </row>
    <row r="486" spans="11:17" x14ac:dyDescent="0.2">
      <c r="K486" s="1">
        <v>484</v>
      </c>
      <c r="L486" s="1" t="e">
        <f>VLOOKUP(新規登録用!$C496,※編集不可※選択項目!$A$2:$B$17,2,FALSE)</f>
        <v>#N/A</v>
      </c>
      <c r="M486" s="1" t="e">
        <f>$L486&amp;" "&amp;IF(VLOOKUP($K486,新規登録用!$A:$M,2,FALSE)=0,"",VLOOKUP($K486,新規登録用!$A:$M,4,FALSE))</f>
        <v>#N/A</v>
      </c>
      <c r="N486" s="1" t="e">
        <f>IF(VLOOKUP($K486,新規登録用!$A$7:$Q$312,12,FALSE)=0,"",VLOOKUP($K486,新規登録用!$A$7:$Q$312,12,FALSE))</f>
        <v>#N/A</v>
      </c>
      <c r="O486" s="1" t="str">
        <f t="shared" si="22"/>
        <v/>
      </c>
      <c r="P486" s="1" t="e">
        <f t="shared" si="23"/>
        <v>#N/A</v>
      </c>
      <c r="Q486" s="1" t="str">
        <f t="shared" si="24"/>
        <v/>
      </c>
    </row>
    <row r="487" spans="11:17" x14ac:dyDescent="0.2">
      <c r="K487" s="1">
        <v>485</v>
      </c>
      <c r="L487" s="1" t="e">
        <f>VLOOKUP(新規登録用!$C497,※編集不可※選択項目!$A$2:$B$17,2,FALSE)</f>
        <v>#N/A</v>
      </c>
      <c r="M487" s="1" t="e">
        <f>$L487&amp;" "&amp;IF(VLOOKUP($K487,新規登録用!$A:$M,2,FALSE)=0,"",VLOOKUP($K487,新規登録用!$A:$M,4,FALSE))</f>
        <v>#N/A</v>
      </c>
      <c r="N487" s="1" t="e">
        <f>IF(VLOOKUP($K487,新規登録用!$A$7:$Q$312,12,FALSE)=0,"",VLOOKUP($K487,新規登録用!$A$7:$Q$312,12,FALSE))</f>
        <v>#N/A</v>
      </c>
      <c r="O487" s="1" t="str">
        <f t="shared" si="22"/>
        <v/>
      </c>
      <c r="P487" s="1" t="e">
        <f t="shared" si="23"/>
        <v>#N/A</v>
      </c>
      <c r="Q487" s="1" t="str">
        <f t="shared" si="24"/>
        <v/>
      </c>
    </row>
    <row r="488" spans="11:17" x14ac:dyDescent="0.2">
      <c r="K488" s="1">
        <v>486</v>
      </c>
      <c r="L488" s="1" t="e">
        <f>VLOOKUP(新規登録用!$C498,※編集不可※選択項目!$A$2:$B$17,2,FALSE)</f>
        <v>#N/A</v>
      </c>
      <c r="M488" s="1" t="e">
        <f>$L488&amp;" "&amp;IF(VLOOKUP($K488,新規登録用!$A:$M,2,FALSE)=0,"",VLOOKUP($K488,新規登録用!$A:$M,4,FALSE))</f>
        <v>#N/A</v>
      </c>
      <c r="N488" s="1" t="e">
        <f>IF(VLOOKUP($K488,新規登録用!$A$7:$Q$312,12,FALSE)=0,"",VLOOKUP($K488,新規登録用!$A$7:$Q$312,12,FALSE))</f>
        <v>#N/A</v>
      </c>
      <c r="O488" s="1" t="str">
        <f t="shared" si="22"/>
        <v/>
      </c>
      <c r="P488" s="1" t="e">
        <f t="shared" si="23"/>
        <v>#N/A</v>
      </c>
      <c r="Q488" s="1" t="str">
        <f t="shared" si="24"/>
        <v/>
      </c>
    </row>
    <row r="489" spans="11:17" x14ac:dyDescent="0.2">
      <c r="K489" s="1">
        <v>487</v>
      </c>
      <c r="L489" s="1" t="e">
        <f>VLOOKUP(新規登録用!$C499,※編集不可※選択項目!$A$2:$B$17,2,FALSE)</f>
        <v>#N/A</v>
      </c>
      <c r="M489" s="1" t="e">
        <f>$L489&amp;" "&amp;IF(VLOOKUP($K489,新規登録用!$A:$M,2,FALSE)=0,"",VLOOKUP($K489,新規登録用!$A:$M,4,FALSE))</f>
        <v>#N/A</v>
      </c>
      <c r="N489" s="1" t="e">
        <f>IF(VLOOKUP($K489,新規登録用!$A$7:$Q$312,12,FALSE)=0,"",VLOOKUP($K489,新規登録用!$A$7:$Q$312,12,FALSE))</f>
        <v>#N/A</v>
      </c>
      <c r="O489" s="1" t="str">
        <f t="shared" si="22"/>
        <v/>
      </c>
      <c r="P489" s="1" t="e">
        <f t="shared" si="23"/>
        <v>#N/A</v>
      </c>
      <c r="Q489" s="1" t="str">
        <f t="shared" si="24"/>
        <v/>
      </c>
    </row>
    <row r="490" spans="11:17" x14ac:dyDescent="0.2">
      <c r="K490" s="1">
        <v>488</v>
      </c>
      <c r="L490" s="1" t="e">
        <f>VLOOKUP(新規登録用!$C500,※編集不可※選択項目!$A$2:$B$17,2,FALSE)</f>
        <v>#N/A</v>
      </c>
      <c r="M490" s="1" t="e">
        <f>$L490&amp;" "&amp;IF(VLOOKUP($K490,新規登録用!$A:$M,2,FALSE)=0,"",VLOOKUP($K490,新規登録用!$A:$M,4,FALSE))</f>
        <v>#N/A</v>
      </c>
      <c r="N490" s="1" t="e">
        <f>IF(VLOOKUP($K490,新規登録用!$A$7:$Q$312,12,FALSE)=0,"",VLOOKUP($K490,新規登録用!$A$7:$Q$312,12,FALSE))</f>
        <v>#N/A</v>
      </c>
      <c r="O490" s="1" t="str">
        <f t="shared" si="22"/>
        <v/>
      </c>
      <c r="P490" s="1" t="e">
        <f t="shared" si="23"/>
        <v>#N/A</v>
      </c>
      <c r="Q490" s="1" t="str">
        <f t="shared" si="24"/>
        <v/>
      </c>
    </row>
    <row r="491" spans="11:17" x14ac:dyDescent="0.2">
      <c r="K491" s="1">
        <v>489</v>
      </c>
      <c r="L491" s="1" t="e">
        <f>VLOOKUP(新規登録用!$C501,※編集不可※選択項目!$A$2:$B$17,2,FALSE)</f>
        <v>#N/A</v>
      </c>
      <c r="M491" s="1" t="e">
        <f>$L491&amp;" "&amp;IF(VLOOKUP($K491,新規登録用!$A:$M,2,FALSE)=0,"",VLOOKUP($K491,新規登録用!$A:$M,4,FALSE))</f>
        <v>#N/A</v>
      </c>
      <c r="N491" s="1" t="e">
        <f>IF(VLOOKUP($K491,新規登録用!$A$7:$Q$312,12,FALSE)=0,"",VLOOKUP($K491,新規登録用!$A$7:$Q$312,12,FALSE))</f>
        <v>#N/A</v>
      </c>
      <c r="O491" s="1" t="str">
        <f t="shared" si="22"/>
        <v/>
      </c>
      <c r="P491" s="1" t="e">
        <f t="shared" si="23"/>
        <v>#N/A</v>
      </c>
      <c r="Q491" s="1" t="str">
        <f t="shared" si="24"/>
        <v/>
      </c>
    </row>
    <row r="492" spans="11:17" x14ac:dyDescent="0.2">
      <c r="K492" s="1">
        <v>490</v>
      </c>
      <c r="L492" s="1" t="e">
        <f>VLOOKUP(新規登録用!$C502,※編集不可※選択項目!$A$2:$B$17,2,FALSE)</f>
        <v>#N/A</v>
      </c>
      <c r="M492" s="1" t="e">
        <f>$L492&amp;" "&amp;IF(VLOOKUP($K492,新規登録用!$A:$M,2,FALSE)=0,"",VLOOKUP($K492,新規登録用!$A:$M,4,FALSE))</f>
        <v>#N/A</v>
      </c>
      <c r="N492" s="1" t="e">
        <f>IF(VLOOKUP($K492,新規登録用!$A$7:$Q$312,12,FALSE)=0,"",VLOOKUP($K492,新規登録用!$A$7:$Q$312,12,FALSE))</f>
        <v>#N/A</v>
      </c>
      <c r="O492" s="1" t="str">
        <f t="shared" si="22"/>
        <v/>
      </c>
      <c r="P492" s="1" t="e">
        <f t="shared" si="23"/>
        <v>#N/A</v>
      </c>
      <c r="Q492" s="1" t="str">
        <f t="shared" si="24"/>
        <v/>
      </c>
    </row>
    <row r="493" spans="11:17" x14ac:dyDescent="0.2">
      <c r="K493" s="1">
        <v>491</v>
      </c>
      <c r="L493" s="1" t="e">
        <f>VLOOKUP(新規登録用!$C503,※編集不可※選択項目!$A$2:$B$17,2,FALSE)</f>
        <v>#N/A</v>
      </c>
      <c r="M493" s="1" t="e">
        <f>$L493&amp;" "&amp;IF(VLOOKUP($K493,新規登録用!$A:$M,2,FALSE)=0,"",VLOOKUP($K493,新規登録用!$A:$M,4,FALSE))</f>
        <v>#N/A</v>
      </c>
      <c r="N493" s="1" t="e">
        <f>IF(VLOOKUP($K493,新規登録用!$A$7:$Q$312,12,FALSE)=0,"",VLOOKUP($K493,新規登録用!$A$7:$Q$312,12,FALSE))</f>
        <v>#N/A</v>
      </c>
      <c r="O493" s="1" t="str">
        <f t="shared" si="22"/>
        <v/>
      </c>
      <c r="P493" s="1" t="e">
        <f t="shared" si="23"/>
        <v>#N/A</v>
      </c>
      <c r="Q493" s="1" t="str">
        <f t="shared" si="24"/>
        <v/>
      </c>
    </row>
    <row r="494" spans="11:17" x14ac:dyDescent="0.2">
      <c r="K494" s="1">
        <v>492</v>
      </c>
      <c r="L494" s="1" t="e">
        <f>VLOOKUP(新規登録用!$C504,※編集不可※選択項目!$A$2:$B$17,2,FALSE)</f>
        <v>#N/A</v>
      </c>
      <c r="M494" s="1" t="e">
        <f>$L494&amp;" "&amp;IF(VLOOKUP($K494,新規登録用!$A:$M,2,FALSE)=0,"",VLOOKUP($K494,新規登録用!$A:$M,4,FALSE))</f>
        <v>#N/A</v>
      </c>
      <c r="N494" s="1" t="e">
        <f>IF(VLOOKUP($K494,新規登録用!$A$7:$Q$312,12,FALSE)=0,"",VLOOKUP($K494,新規登録用!$A$7:$Q$312,12,FALSE))</f>
        <v>#N/A</v>
      </c>
      <c r="O494" s="1" t="str">
        <f t="shared" si="22"/>
        <v/>
      </c>
      <c r="P494" s="1" t="e">
        <f t="shared" si="23"/>
        <v>#N/A</v>
      </c>
      <c r="Q494" s="1" t="str">
        <f t="shared" si="24"/>
        <v/>
      </c>
    </row>
    <row r="495" spans="11:17" x14ac:dyDescent="0.2">
      <c r="K495" s="1">
        <v>493</v>
      </c>
      <c r="L495" s="1" t="e">
        <f>VLOOKUP(新規登録用!$C505,※編集不可※選択項目!$A$2:$B$17,2,FALSE)</f>
        <v>#N/A</v>
      </c>
      <c r="M495" s="1" t="e">
        <f>$L495&amp;" "&amp;IF(VLOOKUP($K495,新規登録用!$A:$M,2,FALSE)=0,"",VLOOKUP($K495,新規登録用!$A:$M,4,FALSE))</f>
        <v>#N/A</v>
      </c>
      <c r="N495" s="1" t="e">
        <f>IF(VLOOKUP($K495,新規登録用!$A$7:$Q$312,12,FALSE)=0,"",VLOOKUP($K495,新規登録用!$A$7:$Q$312,12,FALSE))</f>
        <v>#N/A</v>
      </c>
      <c r="O495" s="1" t="str">
        <f t="shared" si="22"/>
        <v/>
      </c>
      <c r="P495" s="1" t="e">
        <f t="shared" si="23"/>
        <v>#N/A</v>
      </c>
      <c r="Q495" s="1" t="str">
        <f t="shared" si="24"/>
        <v/>
      </c>
    </row>
    <row r="496" spans="11:17" x14ac:dyDescent="0.2">
      <c r="K496" s="1">
        <v>494</v>
      </c>
      <c r="L496" s="1" t="e">
        <f>VLOOKUP(新規登録用!$C506,※編集不可※選択項目!$A$2:$B$17,2,FALSE)</f>
        <v>#N/A</v>
      </c>
      <c r="M496" s="1" t="e">
        <f>$L496&amp;" "&amp;IF(VLOOKUP($K496,新規登録用!$A:$M,2,FALSE)=0,"",VLOOKUP($K496,新規登録用!$A:$M,4,FALSE))</f>
        <v>#N/A</v>
      </c>
      <c r="N496" s="1" t="e">
        <f>IF(VLOOKUP($K496,新規登録用!$A$7:$Q$312,12,FALSE)=0,"",VLOOKUP($K496,新規登録用!$A$7:$Q$312,12,FALSE))</f>
        <v>#N/A</v>
      </c>
      <c r="O496" s="1" t="str">
        <f t="shared" si="22"/>
        <v/>
      </c>
      <c r="P496" s="1" t="e">
        <f t="shared" si="23"/>
        <v>#N/A</v>
      </c>
      <c r="Q496" s="1" t="str">
        <f t="shared" si="24"/>
        <v/>
      </c>
    </row>
    <row r="497" spans="11:17" x14ac:dyDescent="0.2">
      <c r="K497" s="1">
        <v>495</v>
      </c>
      <c r="L497" s="1" t="e">
        <f>VLOOKUP(新規登録用!$C507,※編集不可※選択項目!$A$2:$B$17,2,FALSE)</f>
        <v>#N/A</v>
      </c>
      <c r="M497" s="1" t="e">
        <f>$L497&amp;" "&amp;IF(VLOOKUP($K497,新規登録用!$A:$M,2,FALSE)=0,"",VLOOKUP($K497,新規登録用!$A:$M,4,FALSE))</f>
        <v>#N/A</v>
      </c>
      <c r="N497" s="1" t="e">
        <f>IF(VLOOKUP($K497,新規登録用!$A$7:$Q$312,12,FALSE)=0,"",VLOOKUP($K497,新規登録用!$A$7:$Q$312,12,FALSE))</f>
        <v>#N/A</v>
      </c>
      <c r="O497" s="1" t="str">
        <f t="shared" si="22"/>
        <v/>
      </c>
      <c r="P497" s="1" t="e">
        <f t="shared" si="23"/>
        <v>#N/A</v>
      </c>
      <c r="Q497" s="1" t="str">
        <f t="shared" si="24"/>
        <v/>
      </c>
    </row>
    <row r="498" spans="11:17" x14ac:dyDescent="0.2">
      <c r="K498" s="1">
        <v>496</v>
      </c>
      <c r="L498" s="1" t="e">
        <f>VLOOKUP(新規登録用!$C508,※編集不可※選択項目!$A$2:$B$17,2,FALSE)</f>
        <v>#N/A</v>
      </c>
      <c r="M498" s="1" t="e">
        <f>$L498&amp;" "&amp;IF(VLOOKUP($K498,新規登録用!$A:$M,2,FALSE)=0,"",VLOOKUP($K498,新規登録用!$A:$M,4,FALSE))</f>
        <v>#N/A</v>
      </c>
      <c r="N498" s="1" t="e">
        <f>IF(VLOOKUP($K498,新規登録用!$A$7:$Q$312,12,FALSE)=0,"",VLOOKUP($K498,新規登録用!$A$7:$Q$312,12,FALSE))</f>
        <v>#N/A</v>
      </c>
      <c r="O498" s="1" t="str">
        <f t="shared" si="22"/>
        <v/>
      </c>
      <c r="P498" s="1" t="e">
        <f t="shared" si="23"/>
        <v>#N/A</v>
      </c>
      <c r="Q498" s="1" t="str">
        <f t="shared" si="24"/>
        <v/>
      </c>
    </row>
    <row r="499" spans="11:17" x14ac:dyDescent="0.2">
      <c r="K499" s="1">
        <v>497</v>
      </c>
      <c r="L499" s="1" t="e">
        <f>VLOOKUP(新規登録用!$C509,※編集不可※選択項目!$A$2:$B$17,2,FALSE)</f>
        <v>#N/A</v>
      </c>
      <c r="M499" s="1" t="e">
        <f>$L499&amp;" "&amp;IF(VLOOKUP($K499,新規登録用!$A:$M,2,FALSE)=0,"",VLOOKUP($K499,新規登録用!$A:$M,4,FALSE))</f>
        <v>#N/A</v>
      </c>
      <c r="N499" s="1" t="e">
        <f>IF(VLOOKUP($K499,新規登録用!$A$7:$Q$312,12,FALSE)=0,"",VLOOKUP($K499,新規登録用!$A$7:$Q$312,12,FALSE))</f>
        <v>#N/A</v>
      </c>
      <c r="O499" s="1" t="str">
        <f t="shared" si="22"/>
        <v/>
      </c>
      <c r="P499" s="1" t="e">
        <f t="shared" si="23"/>
        <v>#N/A</v>
      </c>
      <c r="Q499" s="1" t="str">
        <f t="shared" si="24"/>
        <v/>
      </c>
    </row>
    <row r="500" spans="11:17" x14ac:dyDescent="0.2">
      <c r="K500" s="1">
        <v>498</v>
      </c>
      <c r="L500" s="1" t="e">
        <f>VLOOKUP(新規登録用!$C510,※編集不可※選択項目!$A$2:$B$17,2,FALSE)</f>
        <v>#N/A</v>
      </c>
      <c r="M500" s="1" t="e">
        <f>$L500&amp;" "&amp;IF(VLOOKUP($K500,新規登録用!$A:$M,2,FALSE)=0,"",VLOOKUP($K500,新規登録用!$A:$M,4,FALSE))</f>
        <v>#N/A</v>
      </c>
      <c r="N500" s="1" t="e">
        <f>IF(VLOOKUP($K500,新規登録用!$A$7:$Q$312,12,FALSE)=0,"",VLOOKUP($K500,新規登録用!$A$7:$Q$312,12,FALSE))</f>
        <v>#N/A</v>
      </c>
      <c r="O500" s="1" t="str">
        <f t="shared" si="22"/>
        <v/>
      </c>
      <c r="P500" s="1" t="e">
        <f t="shared" si="23"/>
        <v>#N/A</v>
      </c>
      <c r="Q500" s="1" t="str">
        <f t="shared" si="24"/>
        <v/>
      </c>
    </row>
    <row r="501" spans="11:17" x14ac:dyDescent="0.2">
      <c r="K501" s="1">
        <v>499</v>
      </c>
      <c r="L501" s="1" t="e">
        <f>VLOOKUP(新規登録用!$C511,※編集不可※選択項目!$A$2:$B$17,2,FALSE)</f>
        <v>#N/A</v>
      </c>
      <c r="M501" s="1" t="e">
        <f>$L501&amp;" "&amp;IF(VLOOKUP($K501,新規登録用!$A:$M,2,FALSE)=0,"",VLOOKUP($K501,新規登録用!$A:$M,4,FALSE))</f>
        <v>#N/A</v>
      </c>
      <c r="N501" s="1" t="e">
        <f>IF(VLOOKUP($K501,新規登録用!$A$7:$Q$312,12,FALSE)=0,"",VLOOKUP($K501,新規登録用!$A$7:$Q$312,12,FALSE))</f>
        <v>#N/A</v>
      </c>
      <c r="O501" s="1" t="str">
        <f t="shared" si="22"/>
        <v/>
      </c>
      <c r="P501" s="1" t="e">
        <f t="shared" si="23"/>
        <v>#N/A</v>
      </c>
      <c r="Q501" s="1" t="str">
        <f t="shared" si="24"/>
        <v/>
      </c>
    </row>
    <row r="502" spans="11:17" x14ac:dyDescent="0.2">
      <c r="K502" s="1">
        <v>500</v>
      </c>
      <c r="L502" s="1" t="e">
        <f>VLOOKUP(新規登録用!$C512,※編集不可※選択項目!$A$2:$B$17,2,FALSE)</f>
        <v>#N/A</v>
      </c>
      <c r="M502" s="1" t="e">
        <f>$L502&amp;" "&amp;IF(VLOOKUP($K502,新規登録用!$A:$M,2,FALSE)=0,"",VLOOKUP($K502,新規登録用!$A:$M,4,FALSE))</f>
        <v>#N/A</v>
      </c>
      <c r="N502" s="1" t="e">
        <f>IF(VLOOKUP($K502,新規登録用!$A$7:$Q$312,12,FALSE)=0,"",VLOOKUP($K502,新規登録用!$A$7:$Q$312,12,FALSE))</f>
        <v>#N/A</v>
      </c>
      <c r="O502" s="1" t="str">
        <f t="shared" si="22"/>
        <v/>
      </c>
      <c r="P502" s="1" t="e">
        <f t="shared" si="23"/>
        <v>#N/A</v>
      </c>
      <c r="Q502" s="1" t="str">
        <f t="shared" si="24"/>
        <v/>
      </c>
    </row>
    <row r="503" spans="11:17" x14ac:dyDescent="0.2">
      <c r="K503" s="1">
        <v>501</v>
      </c>
      <c r="L503" s="1" t="str">
        <f>VLOOKUP(新規登録用!$C513,※編集不可※選択項目!$A$2:$B$17,2,FALSE)</f>
        <v>種別（審査判定用）※自動反映</v>
      </c>
      <c r="M503" s="1" t="e">
        <f>$L503&amp;" "&amp;IF(VLOOKUP($K503,新規登録用!$A:$M,2,FALSE)=0,"",VLOOKUP($K503,新規登録用!$A:$M,4,FALSE))</f>
        <v>#N/A</v>
      </c>
      <c r="N503" s="1" t="e">
        <f>IF(VLOOKUP($K503,新規登録用!$A$7:$Q$312,12,FALSE)=0,"",VLOOKUP($K503,新規登録用!$A$7:$Q$312,12,FALSE))</f>
        <v>#N/A</v>
      </c>
      <c r="O503" s="1" t="str">
        <f t="shared" si="22"/>
        <v/>
      </c>
      <c r="P503" s="1" t="e">
        <f t="shared" si="23"/>
        <v>#N/A</v>
      </c>
      <c r="Q503" s="1" t="str">
        <f t="shared" si="24"/>
        <v/>
      </c>
    </row>
    <row r="504" spans="11:17" x14ac:dyDescent="0.2">
      <c r="K504" s="1">
        <v>502</v>
      </c>
      <c r="L504" s="1" t="e">
        <f>VLOOKUP(新規登録用!$C514,※編集不可※選択項目!$A$2:$B$17,2,FALSE)</f>
        <v>#N/A</v>
      </c>
      <c r="M504" s="1" t="e">
        <f>$L504&amp;" "&amp;IF(VLOOKUP($K504,新規登録用!$A:$M,2,FALSE)=0,"",VLOOKUP($K504,新規登録用!$A:$M,4,FALSE))</f>
        <v>#N/A</v>
      </c>
      <c r="N504" s="1" t="e">
        <f>IF(VLOOKUP($K504,新規登録用!$A$7:$Q$312,12,FALSE)=0,"",VLOOKUP($K504,新規登録用!$A$7:$Q$312,12,FALSE))</f>
        <v>#N/A</v>
      </c>
      <c r="O504" s="1" t="str">
        <f t="shared" si="22"/>
        <v/>
      </c>
      <c r="P504" s="1" t="e">
        <f t="shared" si="23"/>
        <v>#N/A</v>
      </c>
      <c r="Q504" s="1" t="str">
        <f t="shared" si="24"/>
        <v/>
      </c>
    </row>
    <row r="505" spans="11:17" x14ac:dyDescent="0.2">
      <c r="K505" s="1">
        <v>503</v>
      </c>
      <c r="L505" s="1" t="e">
        <f>VLOOKUP(新規登録用!$C515,※編集不可※選択項目!$A$2:$B$17,2,FALSE)</f>
        <v>#N/A</v>
      </c>
      <c r="M505" s="1" t="e">
        <f>$L505&amp;" "&amp;IF(VLOOKUP($K505,新規登録用!$A:$M,2,FALSE)=0,"",VLOOKUP($K505,新規登録用!$A:$M,4,FALSE))</f>
        <v>#N/A</v>
      </c>
      <c r="N505" s="1" t="e">
        <f>IF(VLOOKUP($K505,新規登録用!$A$7:$Q$312,12,FALSE)=0,"",VLOOKUP($K505,新規登録用!$A$7:$Q$312,12,FALSE))</f>
        <v>#N/A</v>
      </c>
      <c r="O505" s="1" t="str">
        <f t="shared" si="22"/>
        <v/>
      </c>
      <c r="P505" s="1" t="e">
        <f t="shared" si="23"/>
        <v>#N/A</v>
      </c>
      <c r="Q505" s="1" t="str">
        <f t="shared" si="24"/>
        <v/>
      </c>
    </row>
    <row r="506" spans="11:17" x14ac:dyDescent="0.2">
      <c r="K506" s="1">
        <v>504</v>
      </c>
      <c r="L506" s="1" t="e">
        <f>VLOOKUP(新規登録用!$C516,※編集不可※選択項目!$A$2:$B$17,2,FALSE)</f>
        <v>#N/A</v>
      </c>
      <c r="M506" s="1" t="e">
        <f>$L506&amp;" "&amp;IF(VLOOKUP($K506,新規登録用!$A:$M,2,FALSE)=0,"",VLOOKUP($K506,新規登録用!$A:$M,4,FALSE))</f>
        <v>#N/A</v>
      </c>
      <c r="N506" s="1" t="e">
        <f>IF(VLOOKUP($K506,新規登録用!$A$7:$Q$312,12,FALSE)=0,"",VLOOKUP($K506,新規登録用!$A$7:$Q$312,12,FALSE))</f>
        <v>#N/A</v>
      </c>
      <c r="O506" s="1" t="str">
        <f t="shared" si="22"/>
        <v/>
      </c>
      <c r="P506" s="1" t="e">
        <f t="shared" si="23"/>
        <v>#N/A</v>
      </c>
      <c r="Q506" s="1" t="str">
        <f t="shared" si="24"/>
        <v/>
      </c>
    </row>
    <row r="507" spans="11:17" x14ac:dyDescent="0.2">
      <c r="K507" s="1">
        <v>505</v>
      </c>
      <c r="L507" s="1" t="e">
        <f>VLOOKUP(新規登録用!$C517,※編集不可※選択項目!$A$2:$B$17,2,FALSE)</f>
        <v>#N/A</v>
      </c>
      <c r="M507" s="1" t="e">
        <f>$L507&amp;" "&amp;IF(VLOOKUP($K507,新規登録用!$A:$M,2,FALSE)=0,"",VLOOKUP($K507,新規登録用!$A:$M,4,FALSE))</f>
        <v>#N/A</v>
      </c>
      <c r="N507" s="1" t="e">
        <f>IF(VLOOKUP($K507,新規登録用!$A$7:$Q$312,12,FALSE)=0,"",VLOOKUP($K507,新規登録用!$A$7:$Q$312,12,FALSE))</f>
        <v>#N/A</v>
      </c>
      <c r="O507" s="1" t="str">
        <f t="shared" si="22"/>
        <v/>
      </c>
      <c r="P507" s="1" t="e">
        <f t="shared" si="23"/>
        <v>#N/A</v>
      </c>
      <c r="Q507" s="1" t="str">
        <f t="shared" si="24"/>
        <v/>
      </c>
    </row>
    <row r="508" spans="11:17" x14ac:dyDescent="0.2">
      <c r="K508" s="1">
        <v>506</v>
      </c>
      <c r="L508" s="1" t="e">
        <f>VLOOKUP(新規登録用!$C518,※編集不可※選択項目!$A$2:$B$17,2,FALSE)</f>
        <v>#N/A</v>
      </c>
      <c r="M508" s="1" t="e">
        <f>$L508&amp;" "&amp;IF(VLOOKUP($K508,新規登録用!$A:$M,2,FALSE)=0,"",VLOOKUP($K508,新規登録用!$A:$M,4,FALSE))</f>
        <v>#N/A</v>
      </c>
      <c r="N508" s="1" t="e">
        <f>IF(VLOOKUP($K508,新規登録用!$A$7:$Q$312,12,FALSE)=0,"",VLOOKUP($K508,新規登録用!$A$7:$Q$312,12,FALSE))</f>
        <v>#N/A</v>
      </c>
      <c r="O508" s="1" t="str">
        <f t="shared" si="22"/>
        <v/>
      </c>
      <c r="P508" s="1" t="e">
        <f t="shared" si="23"/>
        <v>#N/A</v>
      </c>
      <c r="Q508" s="1" t="str">
        <f t="shared" si="24"/>
        <v/>
      </c>
    </row>
    <row r="509" spans="11:17" x14ac:dyDescent="0.2">
      <c r="K509" s="1">
        <v>507</v>
      </c>
      <c r="L509" s="1" t="e">
        <f>VLOOKUP(新規登録用!$C519,※編集不可※選択項目!$A$2:$B$17,2,FALSE)</f>
        <v>#N/A</v>
      </c>
      <c r="M509" s="1" t="e">
        <f>$L509&amp;" "&amp;IF(VLOOKUP($K509,新規登録用!$A:$M,2,FALSE)=0,"",VLOOKUP($K509,新規登録用!$A:$M,4,FALSE))</f>
        <v>#N/A</v>
      </c>
      <c r="N509" s="1" t="e">
        <f>IF(VLOOKUP($K509,新規登録用!$A$7:$Q$312,12,FALSE)=0,"",VLOOKUP($K509,新規登録用!$A$7:$Q$312,12,FALSE))</f>
        <v>#N/A</v>
      </c>
      <c r="O509" s="1" t="str">
        <f t="shared" si="22"/>
        <v/>
      </c>
      <c r="P509" s="1" t="e">
        <f t="shared" si="23"/>
        <v>#N/A</v>
      </c>
      <c r="Q509" s="1" t="str">
        <f t="shared" si="24"/>
        <v/>
      </c>
    </row>
    <row r="510" spans="11:17" x14ac:dyDescent="0.2">
      <c r="K510" s="1">
        <v>508</v>
      </c>
      <c r="L510" s="1" t="e">
        <f>VLOOKUP(新規登録用!$C520,※編集不可※選択項目!$A$2:$B$17,2,FALSE)</f>
        <v>#N/A</v>
      </c>
      <c r="M510" s="1" t="e">
        <f>$L510&amp;" "&amp;IF(VLOOKUP($K510,新規登録用!$A:$M,2,FALSE)=0,"",VLOOKUP($K510,新規登録用!$A:$M,4,FALSE))</f>
        <v>#N/A</v>
      </c>
      <c r="N510" s="1" t="e">
        <f>IF(VLOOKUP($K510,新規登録用!$A$7:$Q$312,12,FALSE)=0,"",VLOOKUP($K510,新規登録用!$A$7:$Q$312,12,FALSE))</f>
        <v>#N/A</v>
      </c>
      <c r="O510" s="1" t="str">
        <f t="shared" si="22"/>
        <v/>
      </c>
      <c r="P510" s="1" t="e">
        <f t="shared" si="23"/>
        <v>#N/A</v>
      </c>
      <c r="Q510" s="1" t="str">
        <f t="shared" si="24"/>
        <v/>
      </c>
    </row>
    <row r="511" spans="11:17" x14ac:dyDescent="0.2">
      <c r="K511" s="1">
        <v>509</v>
      </c>
      <c r="L511" s="1" t="e">
        <f>VLOOKUP(新規登録用!$C521,※編集不可※選択項目!$A$2:$B$17,2,FALSE)</f>
        <v>#N/A</v>
      </c>
      <c r="M511" s="1" t="e">
        <f>$L511&amp;" "&amp;IF(VLOOKUP($K511,新規登録用!$A:$M,2,FALSE)=0,"",VLOOKUP($K511,新規登録用!$A:$M,4,FALSE))</f>
        <v>#N/A</v>
      </c>
      <c r="N511" s="1" t="e">
        <f>IF(VLOOKUP($K511,新規登録用!$A$7:$Q$312,12,FALSE)=0,"",VLOOKUP($K511,新規登録用!$A$7:$Q$312,12,FALSE))</f>
        <v>#N/A</v>
      </c>
      <c r="O511" s="1" t="str">
        <f t="shared" si="22"/>
        <v/>
      </c>
      <c r="P511" s="1" t="e">
        <f t="shared" si="23"/>
        <v>#N/A</v>
      </c>
      <c r="Q511" s="1" t="str">
        <f t="shared" si="24"/>
        <v/>
      </c>
    </row>
    <row r="512" spans="11:17" x14ac:dyDescent="0.2">
      <c r="K512" s="1">
        <v>510</v>
      </c>
      <c r="L512" s="1" t="e">
        <f>VLOOKUP(新規登録用!$C522,※編集不可※選択項目!$A$2:$B$17,2,FALSE)</f>
        <v>#N/A</v>
      </c>
      <c r="M512" s="1" t="e">
        <f>$L512&amp;" "&amp;IF(VLOOKUP($K512,新規登録用!$A:$M,2,FALSE)=0,"",VLOOKUP($K512,新規登録用!$A:$M,4,FALSE))</f>
        <v>#N/A</v>
      </c>
      <c r="N512" s="1" t="e">
        <f>IF(VLOOKUP($K512,新規登録用!$A$7:$Q$312,12,FALSE)=0,"",VLOOKUP($K512,新規登録用!$A$7:$Q$312,12,FALSE))</f>
        <v>#N/A</v>
      </c>
      <c r="O512" s="1" t="str">
        <f t="shared" si="22"/>
        <v/>
      </c>
      <c r="P512" s="1" t="e">
        <f t="shared" si="23"/>
        <v>#N/A</v>
      </c>
      <c r="Q512" s="1" t="str">
        <f t="shared" si="24"/>
        <v/>
      </c>
    </row>
    <row r="513" spans="11:17" x14ac:dyDescent="0.2">
      <c r="K513" s="1">
        <v>511</v>
      </c>
      <c r="L513" s="1" t="e">
        <f>VLOOKUP(新規登録用!$C523,※編集不可※選択項目!$A$2:$B$17,2,FALSE)</f>
        <v>#N/A</v>
      </c>
      <c r="M513" s="1" t="e">
        <f>$L513&amp;" "&amp;IF(VLOOKUP($K513,新規登録用!$A:$M,2,FALSE)=0,"",VLOOKUP($K513,新規登録用!$A:$M,4,FALSE))</f>
        <v>#N/A</v>
      </c>
      <c r="N513" s="1" t="e">
        <f>IF(VLOOKUP($K513,新規登録用!$A$7:$Q$312,12,FALSE)=0,"",VLOOKUP($K513,新規登録用!$A$7:$Q$312,12,FALSE))</f>
        <v>#N/A</v>
      </c>
      <c r="O513" s="1" t="str">
        <f t="shared" si="22"/>
        <v/>
      </c>
      <c r="P513" s="1" t="e">
        <f t="shared" si="23"/>
        <v>#N/A</v>
      </c>
      <c r="Q513" s="1" t="str">
        <f t="shared" si="24"/>
        <v/>
      </c>
    </row>
    <row r="514" spans="11:17" x14ac:dyDescent="0.2">
      <c r="K514" s="1">
        <v>512</v>
      </c>
      <c r="L514" s="1" t="e">
        <f>VLOOKUP(新規登録用!$C524,※編集不可※選択項目!$A$2:$B$17,2,FALSE)</f>
        <v>#N/A</v>
      </c>
      <c r="M514" s="1" t="e">
        <f>$L514&amp;" "&amp;IF(VLOOKUP($K514,新規登録用!$A:$M,2,FALSE)=0,"",VLOOKUP($K514,新規登録用!$A:$M,4,FALSE))</f>
        <v>#N/A</v>
      </c>
      <c r="N514" s="1" t="e">
        <f>IF(VLOOKUP($K514,新規登録用!$A$7:$Q$312,12,FALSE)=0,"",VLOOKUP($K514,新規登録用!$A$7:$Q$312,12,FALSE))</f>
        <v>#N/A</v>
      </c>
      <c r="O514" s="1" t="str">
        <f t="shared" si="22"/>
        <v/>
      </c>
      <c r="P514" s="1" t="e">
        <f t="shared" si="23"/>
        <v>#N/A</v>
      </c>
      <c r="Q514" s="1" t="str">
        <f t="shared" si="24"/>
        <v/>
      </c>
    </row>
    <row r="515" spans="11:17" x14ac:dyDescent="0.2">
      <c r="K515" s="1">
        <v>513</v>
      </c>
      <c r="L515" s="1" t="e">
        <f>VLOOKUP(新規登録用!$C525,※編集不可※選択項目!$A$2:$B$17,2,FALSE)</f>
        <v>#N/A</v>
      </c>
      <c r="M515" s="1" t="e">
        <f>$L515&amp;" "&amp;IF(VLOOKUP($K515,新規登録用!$A:$M,2,FALSE)=0,"",VLOOKUP($K515,新規登録用!$A:$M,4,FALSE))</f>
        <v>#N/A</v>
      </c>
      <c r="N515" s="1" t="e">
        <f>IF(VLOOKUP($K515,新規登録用!$A$7:$Q$312,12,FALSE)=0,"",VLOOKUP($K515,新規登録用!$A$7:$Q$312,12,FALSE))</f>
        <v>#N/A</v>
      </c>
      <c r="O515" s="1" t="str">
        <f t="shared" si="22"/>
        <v/>
      </c>
      <c r="P515" s="1" t="e">
        <f t="shared" si="23"/>
        <v>#N/A</v>
      </c>
      <c r="Q515" s="1" t="str">
        <f t="shared" si="24"/>
        <v/>
      </c>
    </row>
    <row r="516" spans="11:17" x14ac:dyDescent="0.2">
      <c r="K516" s="1">
        <v>514</v>
      </c>
      <c r="L516" s="1" t="e">
        <f>VLOOKUP(新規登録用!$C526,※編集不可※選択項目!$A$2:$B$17,2,FALSE)</f>
        <v>#N/A</v>
      </c>
      <c r="M516" s="1" t="e">
        <f>$L516&amp;" "&amp;IF(VLOOKUP($K516,新規登録用!$A:$M,2,FALSE)=0,"",VLOOKUP($K516,新規登録用!$A:$M,4,FALSE))</f>
        <v>#N/A</v>
      </c>
      <c r="N516" s="1" t="e">
        <f>IF(VLOOKUP($K516,新規登録用!$A$7:$Q$312,12,FALSE)=0,"",VLOOKUP($K516,新規登録用!$A$7:$Q$312,12,FALSE))</f>
        <v>#N/A</v>
      </c>
      <c r="O516" s="1" t="str">
        <f t="shared" ref="O516:O579" si="25">IFERROR(VLOOKUP($M516,$F$3:$G$31,2,FALSE),"")</f>
        <v/>
      </c>
      <c r="P516" s="1" t="e">
        <f t="shared" ref="P516:P579" si="26">IF($N516&lt;=$O516,"TRUE","FALSE")</f>
        <v>#N/A</v>
      </c>
      <c r="Q516" s="1" t="str">
        <f t="shared" ref="Q516:Q579" si="27">IFERROR(VLOOKUP(M516,$A$38:$B$53,2,FALSE),"")</f>
        <v/>
      </c>
    </row>
    <row r="517" spans="11:17" x14ac:dyDescent="0.2">
      <c r="K517" s="1">
        <v>515</v>
      </c>
      <c r="L517" s="1" t="e">
        <f>VLOOKUP(新規登録用!$C527,※編集不可※選択項目!$A$2:$B$17,2,FALSE)</f>
        <v>#N/A</v>
      </c>
      <c r="M517" s="1" t="e">
        <f>$L517&amp;" "&amp;IF(VLOOKUP($K517,新規登録用!$A:$M,2,FALSE)=0,"",VLOOKUP($K517,新規登録用!$A:$M,4,FALSE))</f>
        <v>#N/A</v>
      </c>
      <c r="N517" s="1" t="e">
        <f>IF(VLOOKUP($K517,新規登録用!$A$7:$Q$312,12,FALSE)=0,"",VLOOKUP($K517,新規登録用!$A$7:$Q$312,12,FALSE))</f>
        <v>#N/A</v>
      </c>
      <c r="O517" s="1" t="str">
        <f t="shared" si="25"/>
        <v/>
      </c>
      <c r="P517" s="1" t="e">
        <f t="shared" si="26"/>
        <v>#N/A</v>
      </c>
      <c r="Q517" s="1" t="str">
        <f t="shared" si="27"/>
        <v/>
      </c>
    </row>
    <row r="518" spans="11:17" x14ac:dyDescent="0.2">
      <c r="K518" s="1">
        <v>516</v>
      </c>
      <c r="L518" s="1" t="e">
        <f>VLOOKUP(新規登録用!$C528,※編集不可※選択項目!$A$2:$B$17,2,FALSE)</f>
        <v>#N/A</v>
      </c>
      <c r="M518" s="1" t="e">
        <f>$L518&amp;" "&amp;IF(VLOOKUP($K518,新規登録用!$A:$M,2,FALSE)=0,"",VLOOKUP($K518,新規登録用!$A:$M,4,FALSE))</f>
        <v>#N/A</v>
      </c>
      <c r="N518" s="1" t="e">
        <f>IF(VLOOKUP($K518,新規登録用!$A$7:$Q$312,12,FALSE)=0,"",VLOOKUP($K518,新規登録用!$A$7:$Q$312,12,FALSE))</f>
        <v>#N/A</v>
      </c>
      <c r="O518" s="1" t="str">
        <f t="shared" si="25"/>
        <v/>
      </c>
      <c r="P518" s="1" t="e">
        <f t="shared" si="26"/>
        <v>#N/A</v>
      </c>
      <c r="Q518" s="1" t="str">
        <f t="shared" si="27"/>
        <v/>
      </c>
    </row>
    <row r="519" spans="11:17" x14ac:dyDescent="0.2">
      <c r="K519" s="1">
        <v>517</v>
      </c>
      <c r="L519" s="1" t="e">
        <f>VLOOKUP(新規登録用!$C529,※編集不可※選択項目!$A$2:$B$17,2,FALSE)</f>
        <v>#N/A</v>
      </c>
      <c r="M519" s="1" t="e">
        <f>$L519&amp;" "&amp;IF(VLOOKUP($K519,新規登録用!$A:$M,2,FALSE)=0,"",VLOOKUP($K519,新規登録用!$A:$M,4,FALSE))</f>
        <v>#N/A</v>
      </c>
      <c r="N519" s="1" t="e">
        <f>IF(VLOOKUP($K519,新規登録用!$A$7:$Q$312,12,FALSE)=0,"",VLOOKUP($K519,新規登録用!$A$7:$Q$312,12,FALSE))</f>
        <v>#N/A</v>
      </c>
      <c r="O519" s="1" t="str">
        <f t="shared" si="25"/>
        <v/>
      </c>
      <c r="P519" s="1" t="e">
        <f t="shared" si="26"/>
        <v>#N/A</v>
      </c>
      <c r="Q519" s="1" t="str">
        <f t="shared" si="27"/>
        <v/>
      </c>
    </row>
    <row r="520" spans="11:17" x14ac:dyDescent="0.2">
      <c r="K520" s="1">
        <v>518</v>
      </c>
      <c r="L520" s="1" t="e">
        <f>VLOOKUP(新規登録用!$C530,※編集不可※選択項目!$A$2:$B$17,2,FALSE)</f>
        <v>#N/A</v>
      </c>
      <c r="M520" s="1" t="e">
        <f>$L520&amp;" "&amp;IF(VLOOKUP($K520,新規登録用!$A:$M,2,FALSE)=0,"",VLOOKUP($K520,新規登録用!$A:$M,4,FALSE))</f>
        <v>#N/A</v>
      </c>
      <c r="N520" s="1" t="e">
        <f>IF(VLOOKUP($K520,新規登録用!$A$7:$Q$312,12,FALSE)=0,"",VLOOKUP($K520,新規登録用!$A$7:$Q$312,12,FALSE))</f>
        <v>#N/A</v>
      </c>
      <c r="O520" s="1" t="str">
        <f t="shared" si="25"/>
        <v/>
      </c>
      <c r="P520" s="1" t="e">
        <f t="shared" si="26"/>
        <v>#N/A</v>
      </c>
      <c r="Q520" s="1" t="str">
        <f t="shared" si="27"/>
        <v/>
      </c>
    </row>
    <row r="521" spans="11:17" x14ac:dyDescent="0.2">
      <c r="K521" s="1">
        <v>519</v>
      </c>
      <c r="L521" s="1" t="e">
        <f>VLOOKUP(新規登録用!$C531,※編集不可※選択項目!$A$2:$B$17,2,FALSE)</f>
        <v>#N/A</v>
      </c>
      <c r="M521" s="1" t="e">
        <f>$L521&amp;" "&amp;IF(VLOOKUP($K521,新規登録用!$A:$M,2,FALSE)=0,"",VLOOKUP($K521,新規登録用!$A:$M,4,FALSE))</f>
        <v>#N/A</v>
      </c>
      <c r="N521" s="1" t="e">
        <f>IF(VLOOKUP($K521,新規登録用!$A$7:$Q$312,12,FALSE)=0,"",VLOOKUP($K521,新規登録用!$A$7:$Q$312,12,FALSE))</f>
        <v>#N/A</v>
      </c>
      <c r="O521" s="1" t="str">
        <f t="shared" si="25"/>
        <v/>
      </c>
      <c r="P521" s="1" t="e">
        <f t="shared" si="26"/>
        <v>#N/A</v>
      </c>
      <c r="Q521" s="1" t="str">
        <f t="shared" si="27"/>
        <v/>
      </c>
    </row>
    <row r="522" spans="11:17" x14ac:dyDescent="0.2">
      <c r="K522" s="1">
        <v>520</v>
      </c>
      <c r="L522" s="1" t="e">
        <f>VLOOKUP(新規登録用!$C532,※編集不可※選択項目!$A$2:$B$17,2,FALSE)</f>
        <v>#N/A</v>
      </c>
      <c r="M522" s="1" t="e">
        <f>$L522&amp;" "&amp;IF(VLOOKUP($K522,新規登録用!$A:$M,2,FALSE)=0,"",VLOOKUP($K522,新規登録用!$A:$M,4,FALSE))</f>
        <v>#N/A</v>
      </c>
      <c r="N522" s="1" t="e">
        <f>IF(VLOOKUP($K522,新規登録用!$A$7:$Q$312,12,FALSE)=0,"",VLOOKUP($K522,新規登録用!$A$7:$Q$312,12,FALSE))</f>
        <v>#N/A</v>
      </c>
      <c r="O522" s="1" t="str">
        <f t="shared" si="25"/>
        <v/>
      </c>
      <c r="P522" s="1" t="e">
        <f t="shared" si="26"/>
        <v>#N/A</v>
      </c>
      <c r="Q522" s="1" t="str">
        <f t="shared" si="27"/>
        <v/>
      </c>
    </row>
    <row r="523" spans="11:17" x14ac:dyDescent="0.2">
      <c r="K523" s="1">
        <v>521</v>
      </c>
      <c r="L523" s="1" t="e">
        <f>VLOOKUP(新規登録用!$C533,※編集不可※選択項目!$A$2:$B$17,2,FALSE)</f>
        <v>#N/A</v>
      </c>
      <c r="M523" s="1" t="e">
        <f>$L523&amp;" "&amp;IF(VLOOKUP($K523,新規登録用!$A:$M,2,FALSE)=0,"",VLOOKUP($K523,新規登録用!$A:$M,4,FALSE))</f>
        <v>#N/A</v>
      </c>
      <c r="N523" s="1" t="e">
        <f>IF(VLOOKUP($K523,新規登録用!$A$7:$Q$312,12,FALSE)=0,"",VLOOKUP($K523,新規登録用!$A$7:$Q$312,12,FALSE))</f>
        <v>#N/A</v>
      </c>
      <c r="O523" s="1" t="str">
        <f t="shared" si="25"/>
        <v/>
      </c>
      <c r="P523" s="1" t="e">
        <f t="shared" si="26"/>
        <v>#N/A</v>
      </c>
      <c r="Q523" s="1" t="str">
        <f t="shared" si="27"/>
        <v/>
      </c>
    </row>
    <row r="524" spans="11:17" x14ac:dyDescent="0.2">
      <c r="K524" s="1">
        <v>522</v>
      </c>
      <c r="L524" s="1" t="e">
        <f>VLOOKUP(新規登録用!$C534,※編集不可※選択項目!$A$2:$B$17,2,FALSE)</f>
        <v>#N/A</v>
      </c>
      <c r="M524" s="1" t="e">
        <f>$L524&amp;" "&amp;IF(VLOOKUP($K524,新規登録用!$A:$M,2,FALSE)=0,"",VLOOKUP($K524,新規登録用!$A:$M,4,FALSE))</f>
        <v>#N/A</v>
      </c>
      <c r="N524" s="1" t="e">
        <f>IF(VLOOKUP($K524,新規登録用!$A$7:$Q$312,12,FALSE)=0,"",VLOOKUP($K524,新規登録用!$A$7:$Q$312,12,FALSE))</f>
        <v>#N/A</v>
      </c>
      <c r="O524" s="1" t="str">
        <f t="shared" si="25"/>
        <v/>
      </c>
      <c r="P524" s="1" t="e">
        <f t="shared" si="26"/>
        <v>#N/A</v>
      </c>
      <c r="Q524" s="1" t="str">
        <f t="shared" si="27"/>
        <v/>
      </c>
    </row>
    <row r="525" spans="11:17" x14ac:dyDescent="0.2">
      <c r="K525" s="1">
        <v>523</v>
      </c>
      <c r="L525" s="1" t="e">
        <f>VLOOKUP(新規登録用!$C535,※編集不可※選択項目!$A$2:$B$17,2,FALSE)</f>
        <v>#N/A</v>
      </c>
      <c r="M525" s="1" t="e">
        <f>$L525&amp;" "&amp;IF(VLOOKUP($K525,新規登録用!$A:$M,2,FALSE)=0,"",VLOOKUP($K525,新規登録用!$A:$M,4,FALSE))</f>
        <v>#N/A</v>
      </c>
      <c r="N525" s="1" t="e">
        <f>IF(VLOOKUP($K525,新規登録用!$A$7:$Q$312,12,FALSE)=0,"",VLOOKUP($K525,新規登録用!$A$7:$Q$312,12,FALSE))</f>
        <v>#N/A</v>
      </c>
      <c r="O525" s="1" t="str">
        <f t="shared" si="25"/>
        <v/>
      </c>
      <c r="P525" s="1" t="e">
        <f t="shared" si="26"/>
        <v>#N/A</v>
      </c>
      <c r="Q525" s="1" t="str">
        <f t="shared" si="27"/>
        <v/>
      </c>
    </row>
    <row r="526" spans="11:17" x14ac:dyDescent="0.2">
      <c r="K526" s="1">
        <v>524</v>
      </c>
      <c r="L526" s="1" t="e">
        <f>VLOOKUP(新規登録用!$C536,※編集不可※選択項目!$A$2:$B$17,2,FALSE)</f>
        <v>#N/A</v>
      </c>
      <c r="M526" s="1" t="e">
        <f>$L526&amp;" "&amp;IF(VLOOKUP($K526,新規登録用!$A:$M,2,FALSE)=0,"",VLOOKUP($K526,新規登録用!$A:$M,4,FALSE))</f>
        <v>#N/A</v>
      </c>
      <c r="N526" s="1" t="e">
        <f>IF(VLOOKUP($K526,新規登録用!$A$7:$Q$312,12,FALSE)=0,"",VLOOKUP($K526,新規登録用!$A$7:$Q$312,12,FALSE))</f>
        <v>#N/A</v>
      </c>
      <c r="O526" s="1" t="str">
        <f t="shared" si="25"/>
        <v/>
      </c>
      <c r="P526" s="1" t="e">
        <f t="shared" si="26"/>
        <v>#N/A</v>
      </c>
      <c r="Q526" s="1" t="str">
        <f t="shared" si="27"/>
        <v/>
      </c>
    </row>
    <row r="527" spans="11:17" x14ac:dyDescent="0.2">
      <c r="K527" s="1">
        <v>525</v>
      </c>
      <c r="L527" s="1" t="e">
        <f>VLOOKUP(新規登録用!$C537,※編集不可※選択項目!$A$2:$B$17,2,FALSE)</f>
        <v>#N/A</v>
      </c>
      <c r="M527" s="1" t="e">
        <f>$L527&amp;" "&amp;IF(VLOOKUP($K527,新規登録用!$A:$M,2,FALSE)=0,"",VLOOKUP($K527,新規登録用!$A:$M,4,FALSE))</f>
        <v>#N/A</v>
      </c>
      <c r="N527" s="1" t="e">
        <f>IF(VLOOKUP($K527,新規登録用!$A$7:$Q$312,12,FALSE)=0,"",VLOOKUP($K527,新規登録用!$A$7:$Q$312,12,FALSE))</f>
        <v>#N/A</v>
      </c>
      <c r="O527" s="1" t="str">
        <f t="shared" si="25"/>
        <v/>
      </c>
      <c r="P527" s="1" t="e">
        <f t="shared" si="26"/>
        <v>#N/A</v>
      </c>
      <c r="Q527" s="1" t="str">
        <f t="shared" si="27"/>
        <v/>
      </c>
    </row>
    <row r="528" spans="11:17" x14ac:dyDescent="0.2">
      <c r="K528" s="1">
        <v>526</v>
      </c>
      <c r="L528" s="1" t="e">
        <f>VLOOKUP(新規登録用!$C538,※編集不可※選択項目!$A$2:$B$17,2,FALSE)</f>
        <v>#N/A</v>
      </c>
      <c r="M528" s="1" t="e">
        <f>$L528&amp;" "&amp;IF(VLOOKUP($K528,新規登録用!$A:$M,2,FALSE)=0,"",VLOOKUP($K528,新規登録用!$A:$M,4,FALSE))</f>
        <v>#N/A</v>
      </c>
      <c r="N528" s="1" t="e">
        <f>IF(VLOOKUP($K528,新規登録用!$A$7:$Q$312,12,FALSE)=0,"",VLOOKUP($K528,新規登録用!$A$7:$Q$312,12,FALSE))</f>
        <v>#N/A</v>
      </c>
      <c r="O528" s="1" t="str">
        <f t="shared" si="25"/>
        <v/>
      </c>
      <c r="P528" s="1" t="e">
        <f t="shared" si="26"/>
        <v>#N/A</v>
      </c>
      <c r="Q528" s="1" t="str">
        <f t="shared" si="27"/>
        <v/>
      </c>
    </row>
    <row r="529" spans="11:17" x14ac:dyDescent="0.2">
      <c r="K529" s="1">
        <v>527</v>
      </c>
      <c r="L529" s="1" t="e">
        <f>VLOOKUP(新規登録用!$C539,※編集不可※選択項目!$A$2:$B$17,2,FALSE)</f>
        <v>#N/A</v>
      </c>
      <c r="M529" s="1" t="e">
        <f>$L529&amp;" "&amp;IF(VLOOKUP($K529,新規登録用!$A:$M,2,FALSE)=0,"",VLOOKUP($K529,新規登録用!$A:$M,4,FALSE))</f>
        <v>#N/A</v>
      </c>
      <c r="N529" s="1" t="e">
        <f>IF(VLOOKUP($K529,新規登録用!$A$7:$Q$312,12,FALSE)=0,"",VLOOKUP($K529,新規登録用!$A$7:$Q$312,12,FALSE))</f>
        <v>#N/A</v>
      </c>
      <c r="O529" s="1" t="str">
        <f t="shared" si="25"/>
        <v/>
      </c>
      <c r="P529" s="1" t="e">
        <f t="shared" si="26"/>
        <v>#N/A</v>
      </c>
      <c r="Q529" s="1" t="str">
        <f t="shared" si="27"/>
        <v/>
      </c>
    </row>
    <row r="530" spans="11:17" x14ac:dyDescent="0.2">
      <c r="K530" s="1">
        <v>528</v>
      </c>
      <c r="L530" s="1" t="e">
        <f>VLOOKUP(新規登録用!$C540,※編集不可※選択項目!$A$2:$B$17,2,FALSE)</f>
        <v>#N/A</v>
      </c>
      <c r="M530" s="1" t="e">
        <f>$L530&amp;" "&amp;IF(VLOOKUP($K530,新規登録用!$A:$M,2,FALSE)=0,"",VLOOKUP($K530,新規登録用!$A:$M,4,FALSE))</f>
        <v>#N/A</v>
      </c>
      <c r="N530" s="1" t="e">
        <f>IF(VLOOKUP($K530,新規登録用!$A$7:$Q$312,12,FALSE)=0,"",VLOOKUP($K530,新規登録用!$A$7:$Q$312,12,FALSE))</f>
        <v>#N/A</v>
      </c>
      <c r="O530" s="1" t="str">
        <f t="shared" si="25"/>
        <v/>
      </c>
      <c r="P530" s="1" t="e">
        <f t="shared" si="26"/>
        <v>#N/A</v>
      </c>
      <c r="Q530" s="1" t="str">
        <f t="shared" si="27"/>
        <v/>
      </c>
    </row>
    <row r="531" spans="11:17" x14ac:dyDescent="0.2">
      <c r="K531" s="1">
        <v>529</v>
      </c>
      <c r="L531" s="1" t="e">
        <f>VLOOKUP(新規登録用!$C541,※編集不可※選択項目!$A$2:$B$17,2,FALSE)</f>
        <v>#N/A</v>
      </c>
      <c r="M531" s="1" t="e">
        <f>$L531&amp;" "&amp;IF(VLOOKUP($K531,新規登録用!$A:$M,2,FALSE)=0,"",VLOOKUP($K531,新規登録用!$A:$M,4,FALSE))</f>
        <v>#N/A</v>
      </c>
      <c r="N531" s="1" t="e">
        <f>IF(VLOOKUP($K531,新規登録用!$A$7:$Q$312,12,FALSE)=0,"",VLOOKUP($K531,新規登録用!$A$7:$Q$312,12,FALSE))</f>
        <v>#N/A</v>
      </c>
      <c r="O531" s="1" t="str">
        <f t="shared" si="25"/>
        <v/>
      </c>
      <c r="P531" s="1" t="e">
        <f t="shared" si="26"/>
        <v>#N/A</v>
      </c>
      <c r="Q531" s="1" t="str">
        <f t="shared" si="27"/>
        <v/>
      </c>
    </row>
    <row r="532" spans="11:17" x14ac:dyDescent="0.2">
      <c r="K532" s="1">
        <v>530</v>
      </c>
      <c r="L532" s="1" t="e">
        <f>VLOOKUP(新規登録用!$C542,※編集不可※選択項目!$A$2:$B$17,2,FALSE)</f>
        <v>#N/A</v>
      </c>
      <c r="M532" s="1" t="e">
        <f>$L532&amp;" "&amp;IF(VLOOKUP($K532,新規登録用!$A:$M,2,FALSE)=0,"",VLOOKUP($K532,新規登録用!$A:$M,4,FALSE))</f>
        <v>#N/A</v>
      </c>
      <c r="N532" s="1" t="e">
        <f>IF(VLOOKUP($K532,新規登録用!$A$7:$Q$312,12,FALSE)=0,"",VLOOKUP($K532,新規登録用!$A$7:$Q$312,12,FALSE))</f>
        <v>#N/A</v>
      </c>
      <c r="O532" s="1" t="str">
        <f t="shared" si="25"/>
        <v/>
      </c>
      <c r="P532" s="1" t="e">
        <f t="shared" si="26"/>
        <v>#N/A</v>
      </c>
      <c r="Q532" s="1" t="str">
        <f t="shared" si="27"/>
        <v/>
      </c>
    </row>
    <row r="533" spans="11:17" x14ac:dyDescent="0.2">
      <c r="K533" s="1">
        <v>531</v>
      </c>
      <c r="L533" s="1" t="e">
        <f>VLOOKUP(新規登録用!$C543,※編集不可※選択項目!$A$2:$B$17,2,FALSE)</f>
        <v>#N/A</v>
      </c>
      <c r="M533" s="1" t="e">
        <f>$L533&amp;" "&amp;IF(VLOOKUP($K533,新規登録用!$A:$M,2,FALSE)=0,"",VLOOKUP($K533,新規登録用!$A:$M,4,FALSE))</f>
        <v>#N/A</v>
      </c>
      <c r="N533" s="1" t="e">
        <f>IF(VLOOKUP($K533,新規登録用!$A$7:$Q$312,12,FALSE)=0,"",VLOOKUP($K533,新規登録用!$A$7:$Q$312,12,FALSE))</f>
        <v>#N/A</v>
      </c>
      <c r="O533" s="1" t="str">
        <f t="shared" si="25"/>
        <v/>
      </c>
      <c r="P533" s="1" t="e">
        <f t="shared" si="26"/>
        <v>#N/A</v>
      </c>
      <c r="Q533" s="1" t="str">
        <f t="shared" si="27"/>
        <v/>
      </c>
    </row>
    <row r="534" spans="11:17" x14ac:dyDescent="0.2">
      <c r="K534" s="1">
        <v>532</v>
      </c>
      <c r="L534" s="1" t="e">
        <f>VLOOKUP(新規登録用!$C544,※編集不可※選択項目!$A$2:$B$17,2,FALSE)</f>
        <v>#N/A</v>
      </c>
      <c r="M534" s="1" t="e">
        <f>$L534&amp;" "&amp;IF(VLOOKUP($K534,新規登録用!$A:$M,2,FALSE)=0,"",VLOOKUP($K534,新規登録用!$A:$M,4,FALSE))</f>
        <v>#N/A</v>
      </c>
      <c r="N534" s="1" t="e">
        <f>IF(VLOOKUP($K534,新規登録用!$A$7:$Q$312,12,FALSE)=0,"",VLOOKUP($K534,新規登録用!$A$7:$Q$312,12,FALSE))</f>
        <v>#N/A</v>
      </c>
      <c r="O534" s="1" t="str">
        <f t="shared" si="25"/>
        <v/>
      </c>
      <c r="P534" s="1" t="e">
        <f t="shared" si="26"/>
        <v>#N/A</v>
      </c>
      <c r="Q534" s="1" t="str">
        <f t="shared" si="27"/>
        <v/>
      </c>
    </row>
    <row r="535" spans="11:17" x14ac:dyDescent="0.2">
      <c r="K535" s="1">
        <v>533</v>
      </c>
      <c r="L535" s="1" t="e">
        <f>VLOOKUP(新規登録用!$C545,※編集不可※選択項目!$A$2:$B$17,2,FALSE)</f>
        <v>#N/A</v>
      </c>
      <c r="M535" s="1" t="e">
        <f>$L535&amp;" "&amp;IF(VLOOKUP($K535,新規登録用!$A:$M,2,FALSE)=0,"",VLOOKUP($K535,新規登録用!$A:$M,4,FALSE))</f>
        <v>#N/A</v>
      </c>
      <c r="N535" s="1" t="e">
        <f>IF(VLOOKUP($K535,新規登録用!$A$7:$Q$312,12,FALSE)=0,"",VLOOKUP($K535,新規登録用!$A$7:$Q$312,12,FALSE))</f>
        <v>#N/A</v>
      </c>
      <c r="O535" s="1" t="str">
        <f t="shared" si="25"/>
        <v/>
      </c>
      <c r="P535" s="1" t="e">
        <f t="shared" si="26"/>
        <v>#N/A</v>
      </c>
      <c r="Q535" s="1" t="str">
        <f t="shared" si="27"/>
        <v/>
      </c>
    </row>
    <row r="536" spans="11:17" x14ac:dyDescent="0.2">
      <c r="K536" s="1">
        <v>534</v>
      </c>
      <c r="L536" s="1" t="e">
        <f>VLOOKUP(新規登録用!$C546,※編集不可※選択項目!$A$2:$B$17,2,FALSE)</f>
        <v>#N/A</v>
      </c>
      <c r="M536" s="1" t="e">
        <f>$L536&amp;" "&amp;IF(VLOOKUP($K536,新規登録用!$A:$M,2,FALSE)=0,"",VLOOKUP($K536,新規登録用!$A:$M,4,FALSE))</f>
        <v>#N/A</v>
      </c>
      <c r="N536" s="1" t="e">
        <f>IF(VLOOKUP($K536,新規登録用!$A$7:$Q$312,12,FALSE)=0,"",VLOOKUP($K536,新規登録用!$A$7:$Q$312,12,FALSE))</f>
        <v>#N/A</v>
      </c>
      <c r="O536" s="1" t="str">
        <f t="shared" si="25"/>
        <v/>
      </c>
      <c r="P536" s="1" t="e">
        <f t="shared" si="26"/>
        <v>#N/A</v>
      </c>
      <c r="Q536" s="1" t="str">
        <f t="shared" si="27"/>
        <v/>
      </c>
    </row>
    <row r="537" spans="11:17" x14ac:dyDescent="0.2">
      <c r="K537" s="1">
        <v>535</v>
      </c>
      <c r="L537" s="1" t="e">
        <f>VLOOKUP(新規登録用!$C547,※編集不可※選択項目!$A$2:$B$17,2,FALSE)</f>
        <v>#N/A</v>
      </c>
      <c r="M537" s="1" t="e">
        <f>$L537&amp;" "&amp;IF(VLOOKUP($K537,新規登録用!$A:$M,2,FALSE)=0,"",VLOOKUP($K537,新規登録用!$A:$M,4,FALSE))</f>
        <v>#N/A</v>
      </c>
      <c r="N537" s="1" t="e">
        <f>IF(VLOOKUP($K537,新規登録用!$A$7:$Q$312,12,FALSE)=0,"",VLOOKUP($K537,新規登録用!$A$7:$Q$312,12,FALSE))</f>
        <v>#N/A</v>
      </c>
      <c r="O537" s="1" t="str">
        <f t="shared" si="25"/>
        <v/>
      </c>
      <c r="P537" s="1" t="e">
        <f t="shared" si="26"/>
        <v>#N/A</v>
      </c>
      <c r="Q537" s="1" t="str">
        <f t="shared" si="27"/>
        <v/>
      </c>
    </row>
    <row r="538" spans="11:17" x14ac:dyDescent="0.2">
      <c r="K538" s="1">
        <v>536</v>
      </c>
      <c r="L538" s="1" t="e">
        <f>VLOOKUP(新規登録用!$C548,※編集不可※選択項目!$A$2:$B$17,2,FALSE)</f>
        <v>#N/A</v>
      </c>
      <c r="M538" s="1" t="e">
        <f>$L538&amp;" "&amp;IF(VLOOKUP($K538,新規登録用!$A:$M,2,FALSE)=0,"",VLOOKUP($K538,新規登録用!$A:$M,4,FALSE))</f>
        <v>#N/A</v>
      </c>
      <c r="N538" s="1" t="e">
        <f>IF(VLOOKUP($K538,新規登録用!$A$7:$Q$312,12,FALSE)=0,"",VLOOKUP($K538,新規登録用!$A$7:$Q$312,12,FALSE))</f>
        <v>#N/A</v>
      </c>
      <c r="O538" s="1" t="str">
        <f t="shared" si="25"/>
        <v/>
      </c>
      <c r="P538" s="1" t="e">
        <f t="shared" si="26"/>
        <v>#N/A</v>
      </c>
      <c r="Q538" s="1" t="str">
        <f t="shared" si="27"/>
        <v/>
      </c>
    </row>
    <row r="539" spans="11:17" x14ac:dyDescent="0.2">
      <c r="K539" s="1">
        <v>537</v>
      </c>
      <c r="L539" s="1" t="e">
        <f>VLOOKUP(新規登録用!$C549,※編集不可※選択項目!$A$2:$B$17,2,FALSE)</f>
        <v>#N/A</v>
      </c>
      <c r="M539" s="1" t="e">
        <f>$L539&amp;" "&amp;IF(VLOOKUP($K539,新規登録用!$A:$M,2,FALSE)=0,"",VLOOKUP($K539,新規登録用!$A:$M,4,FALSE))</f>
        <v>#N/A</v>
      </c>
      <c r="N539" s="1" t="e">
        <f>IF(VLOOKUP($K539,新規登録用!$A$7:$Q$312,12,FALSE)=0,"",VLOOKUP($K539,新規登録用!$A$7:$Q$312,12,FALSE))</f>
        <v>#N/A</v>
      </c>
      <c r="O539" s="1" t="str">
        <f t="shared" si="25"/>
        <v/>
      </c>
      <c r="P539" s="1" t="e">
        <f t="shared" si="26"/>
        <v>#N/A</v>
      </c>
      <c r="Q539" s="1" t="str">
        <f t="shared" si="27"/>
        <v/>
      </c>
    </row>
    <row r="540" spans="11:17" x14ac:dyDescent="0.2">
      <c r="K540" s="1">
        <v>538</v>
      </c>
      <c r="L540" s="1" t="e">
        <f>VLOOKUP(新規登録用!$C550,※編集不可※選択項目!$A$2:$B$17,2,FALSE)</f>
        <v>#N/A</v>
      </c>
      <c r="M540" s="1" t="e">
        <f>$L540&amp;" "&amp;IF(VLOOKUP($K540,新規登録用!$A:$M,2,FALSE)=0,"",VLOOKUP($K540,新規登録用!$A:$M,4,FALSE))</f>
        <v>#N/A</v>
      </c>
      <c r="N540" s="1" t="e">
        <f>IF(VLOOKUP($K540,新規登録用!$A$7:$Q$312,12,FALSE)=0,"",VLOOKUP($K540,新規登録用!$A$7:$Q$312,12,FALSE))</f>
        <v>#N/A</v>
      </c>
      <c r="O540" s="1" t="str">
        <f t="shared" si="25"/>
        <v/>
      </c>
      <c r="P540" s="1" t="e">
        <f t="shared" si="26"/>
        <v>#N/A</v>
      </c>
      <c r="Q540" s="1" t="str">
        <f t="shared" si="27"/>
        <v/>
      </c>
    </row>
    <row r="541" spans="11:17" x14ac:dyDescent="0.2">
      <c r="K541" s="1">
        <v>539</v>
      </c>
      <c r="L541" s="1" t="e">
        <f>VLOOKUP(新規登録用!$C551,※編集不可※選択項目!$A$2:$B$17,2,FALSE)</f>
        <v>#N/A</v>
      </c>
      <c r="M541" s="1" t="e">
        <f>$L541&amp;" "&amp;IF(VLOOKUP($K541,新規登録用!$A:$M,2,FALSE)=0,"",VLOOKUP($K541,新規登録用!$A:$M,4,FALSE))</f>
        <v>#N/A</v>
      </c>
      <c r="N541" s="1" t="e">
        <f>IF(VLOOKUP($K541,新規登録用!$A$7:$Q$312,12,FALSE)=0,"",VLOOKUP($K541,新規登録用!$A$7:$Q$312,12,FALSE))</f>
        <v>#N/A</v>
      </c>
      <c r="O541" s="1" t="str">
        <f t="shared" si="25"/>
        <v/>
      </c>
      <c r="P541" s="1" t="e">
        <f t="shared" si="26"/>
        <v>#N/A</v>
      </c>
      <c r="Q541" s="1" t="str">
        <f t="shared" si="27"/>
        <v/>
      </c>
    </row>
    <row r="542" spans="11:17" x14ac:dyDescent="0.2">
      <c r="K542" s="1">
        <v>540</v>
      </c>
      <c r="L542" s="1" t="e">
        <f>VLOOKUP(新規登録用!$C552,※編集不可※選択項目!$A$2:$B$17,2,FALSE)</f>
        <v>#N/A</v>
      </c>
      <c r="M542" s="1" t="e">
        <f>$L542&amp;" "&amp;IF(VLOOKUP($K542,新規登録用!$A:$M,2,FALSE)=0,"",VLOOKUP($K542,新規登録用!$A:$M,4,FALSE))</f>
        <v>#N/A</v>
      </c>
      <c r="N542" s="1" t="e">
        <f>IF(VLOOKUP($K542,新規登録用!$A$7:$Q$312,12,FALSE)=0,"",VLOOKUP($K542,新規登録用!$A$7:$Q$312,12,FALSE))</f>
        <v>#N/A</v>
      </c>
      <c r="O542" s="1" t="str">
        <f t="shared" si="25"/>
        <v/>
      </c>
      <c r="P542" s="1" t="e">
        <f t="shared" si="26"/>
        <v>#N/A</v>
      </c>
      <c r="Q542" s="1" t="str">
        <f t="shared" si="27"/>
        <v/>
      </c>
    </row>
    <row r="543" spans="11:17" x14ac:dyDescent="0.2">
      <c r="K543" s="1">
        <v>541</v>
      </c>
      <c r="L543" s="1" t="e">
        <f>VLOOKUP(新規登録用!$C553,※編集不可※選択項目!$A$2:$B$17,2,FALSE)</f>
        <v>#N/A</v>
      </c>
      <c r="M543" s="1" t="e">
        <f>$L543&amp;" "&amp;IF(VLOOKUP($K543,新規登録用!$A:$M,2,FALSE)=0,"",VLOOKUP($K543,新規登録用!$A:$M,4,FALSE))</f>
        <v>#N/A</v>
      </c>
      <c r="N543" s="1" t="e">
        <f>IF(VLOOKUP($K543,新規登録用!$A$7:$Q$312,12,FALSE)=0,"",VLOOKUP($K543,新規登録用!$A$7:$Q$312,12,FALSE))</f>
        <v>#N/A</v>
      </c>
      <c r="O543" s="1" t="str">
        <f t="shared" si="25"/>
        <v/>
      </c>
      <c r="P543" s="1" t="e">
        <f t="shared" si="26"/>
        <v>#N/A</v>
      </c>
      <c r="Q543" s="1" t="str">
        <f t="shared" si="27"/>
        <v/>
      </c>
    </row>
    <row r="544" spans="11:17" x14ac:dyDescent="0.2">
      <c r="K544" s="1">
        <v>542</v>
      </c>
      <c r="L544" s="1" t="e">
        <f>VLOOKUP(新規登録用!$C554,※編集不可※選択項目!$A$2:$B$17,2,FALSE)</f>
        <v>#N/A</v>
      </c>
      <c r="M544" s="1" t="e">
        <f>$L544&amp;" "&amp;IF(VLOOKUP($K544,新規登録用!$A:$M,2,FALSE)=0,"",VLOOKUP($K544,新規登録用!$A:$M,4,FALSE))</f>
        <v>#N/A</v>
      </c>
      <c r="N544" s="1" t="e">
        <f>IF(VLOOKUP($K544,新規登録用!$A$7:$Q$312,12,FALSE)=0,"",VLOOKUP($K544,新規登録用!$A$7:$Q$312,12,FALSE))</f>
        <v>#N/A</v>
      </c>
      <c r="O544" s="1" t="str">
        <f t="shared" si="25"/>
        <v/>
      </c>
      <c r="P544" s="1" t="e">
        <f t="shared" si="26"/>
        <v>#N/A</v>
      </c>
      <c r="Q544" s="1" t="str">
        <f t="shared" si="27"/>
        <v/>
      </c>
    </row>
    <row r="545" spans="11:17" x14ac:dyDescent="0.2">
      <c r="K545" s="1">
        <v>543</v>
      </c>
      <c r="L545" s="1" t="e">
        <f>VLOOKUP(新規登録用!$C555,※編集不可※選択項目!$A$2:$B$17,2,FALSE)</f>
        <v>#N/A</v>
      </c>
      <c r="M545" s="1" t="e">
        <f>$L545&amp;" "&amp;IF(VLOOKUP($K545,新規登録用!$A:$M,2,FALSE)=0,"",VLOOKUP($K545,新規登録用!$A:$M,4,FALSE))</f>
        <v>#N/A</v>
      </c>
      <c r="N545" s="1" t="e">
        <f>IF(VLOOKUP($K545,新規登録用!$A$7:$Q$312,12,FALSE)=0,"",VLOOKUP($K545,新規登録用!$A$7:$Q$312,12,FALSE))</f>
        <v>#N/A</v>
      </c>
      <c r="O545" s="1" t="str">
        <f t="shared" si="25"/>
        <v/>
      </c>
      <c r="P545" s="1" t="e">
        <f t="shared" si="26"/>
        <v>#N/A</v>
      </c>
      <c r="Q545" s="1" t="str">
        <f t="shared" si="27"/>
        <v/>
      </c>
    </row>
    <row r="546" spans="11:17" x14ac:dyDescent="0.2">
      <c r="K546" s="1">
        <v>544</v>
      </c>
      <c r="L546" s="1" t="e">
        <f>VLOOKUP(新規登録用!$C556,※編集不可※選択項目!$A$2:$B$17,2,FALSE)</f>
        <v>#N/A</v>
      </c>
      <c r="M546" s="1" t="e">
        <f>$L546&amp;" "&amp;IF(VLOOKUP($K546,新規登録用!$A:$M,2,FALSE)=0,"",VLOOKUP($K546,新規登録用!$A:$M,4,FALSE))</f>
        <v>#N/A</v>
      </c>
      <c r="N546" s="1" t="e">
        <f>IF(VLOOKUP($K546,新規登録用!$A$7:$Q$312,12,FALSE)=0,"",VLOOKUP($K546,新規登録用!$A$7:$Q$312,12,FALSE))</f>
        <v>#N/A</v>
      </c>
      <c r="O546" s="1" t="str">
        <f t="shared" si="25"/>
        <v/>
      </c>
      <c r="P546" s="1" t="e">
        <f t="shared" si="26"/>
        <v>#N/A</v>
      </c>
      <c r="Q546" s="1" t="str">
        <f t="shared" si="27"/>
        <v/>
      </c>
    </row>
    <row r="547" spans="11:17" x14ac:dyDescent="0.2">
      <c r="K547" s="1">
        <v>545</v>
      </c>
      <c r="L547" s="1" t="e">
        <f>VLOOKUP(新規登録用!$C557,※編集不可※選択項目!$A$2:$B$17,2,FALSE)</f>
        <v>#N/A</v>
      </c>
      <c r="M547" s="1" t="e">
        <f>$L547&amp;" "&amp;IF(VLOOKUP($K547,新規登録用!$A:$M,2,FALSE)=0,"",VLOOKUP($K547,新規登録用!$A:$M,4,FALSE))</f>
        <v>#N/A</v>
      </c>
      <c r="N547" s="1" t="e">
        <f>IF(VLOOKUP($K547,新規登録用!$A$7:$Q$312,12,FALSE)=0,"",VLOOKUP($K547,新規登録用!$A$7:$Q$312,12,FALSE))</f>
        <v>#N/A</v>
      </c>
      <c r="O547" s="1" t="str">
        <f t="shared" si="25"/>
        <v/>
      </c>
      <c r="P547" s="1" t="e">
        <f t="shared" si="26"/>
        <v>#N/A</v>
      </c>
      <c r="Q547" s="1" t="str">
        <f t="shared" si="27"/>
        <v/>
      </c>
    </row>
    <row r="548" spans="11:17" x14ac:dyDescent="0.2">
      <c r="K548" s="1">
        <v>546</v>
      </c>
      <c r="L548" s="1" t="e">
        <f>VLOOKUP(新規登録用!$C558,※編集不可※選択項目!$A$2:$B$17,2,FALSE)</f>
        <v>#N/A</v>
      </c>
      <c r="M548" s="1" t="e">
        <f>$L548&amp;" "&amp;IF(VLOOKUP($K548,新規登録用!$A:$M,2,FALSE)=0,"",VLOOKUP($K548,新規登録用!$A:$M,4,FALSE))</f>
        <v>#N/A</v>
      </c>
      <c r="N548" s="1" t="e">
        <f>IF(VLOOKUP($K548,新規登録用!$A$7:$Q$312,12,FALSE)=0,"",VLOOKUP($K548,新規登録用!$A$7:$Q$312,12,FALSE))</f>
        <v>#N/A</v>
      </c>
      <c r="O548" s="1" t="str">
        <f t="shared" si="25"/>
        <v/>
      </c>
      <c r="P548" s="1" t="e">
        <f t="shared" si="26"/>
        <v>#N/A</v>
      </c>
      <c r="Q548" s="1" t="str">
        <f t="shared" si="27"/>
        <v/>
      </c>
    </row>
    <row r="549" spans="11:17" x14ac:dyDescent="0.2">
      <c r="K549" s="1">
        <v>547</v>
      </c>
      <c r="L549" s="1" t="e">
        <f>VLOOKUP(新規登録用!$C559,※編集不可※選択項目!$A$2:$B$17,2,FALSE)</f>
        <v>#N/A</v>
      </c>
      <c r="M549" s="1" t="e">
        <f>$L549&amp;" "&amp;IF(VLOOKUP($K549,新規登録用!$A:$M,2,FALSE)=0,"",VLOOKUP($K549,新規登録用!$A:$M,4,FALSE))</f>
        <v>#N/A</v>
      </c>
      <c r="N549" s="1" t="e">
        <f>IF(VLOOKUP($K549,新規登録用!$A$7:$Q$312,12,FALSE)=0,"",VLOOKUP($K549,新規登録用!$A$7:$Q$312,12,FALSE))</f>
        <v>#N/A</v>
      </c>
      <c r="O549" s="1" t="str">
        <f t="shared" si="25"/>
        <v/>
      </c>
      <c r="P549" s="1" t="e">
        <f t="shared" si="26"/>
        <v>#N/A</v>
      </c>
      <c r="Q549" s="1" t="str">
        <f t="shared" si="27"/>
        <v/>
      </c>
    </row>
    <row r="550" spans="11:17" x14ac:dyDescent="0.2">
      <c r="K550" s="1">
        <v>548</v>
      </c>
      <c r="L550" s="1" t="e">
        <f>VLOOKUP(新規登録用!$C560,※編集不可※選択項目!$A$2:$B$17,2,FALSE)</f>
        <v>#N/A</v>
      </c>
      <c r="M550" s="1" t="e">
        <f>$L550&amp;" "&amp;IF(VLOOKUP($K550,新規登録用!$A:$M,2,FALSE)=0,"",VLOOKUP($K550,新規登録用!$A:$M,4,FALSE))</f>
        <v>#N/A</v>
      </c>
      <c r="N550" s="1" t="e">
        <f>IF(VLOOKUP($K550,新規登録用!$A$7:$Q$312,12,FALSE)=0,"",VLOOKUP($K550,新規登録用!$A$7:$Q$312,12,FALSE))</f>
        <v>#N/A</v>
      </c>
      <c r="O550" s="1" t="str">
        <f t="shared" si="25"/>
        <v/>
      </c>
      <c r="P550" s="1" t="e">
        <f t="shared" si="26"/>
        <v>#N/A</v>
      </c>
      <c r="Q550" s="1" t="str">
        <f t="shared" si="27"/>
        <v/>
      </c>
    </row>
    <row r="551" spans="11:17" x14ac:dyDescent="0.2">
      <c r="K551" s="1">
        <v>549</v>
      </c>
      <c r="L551" s="1" t="e">
        <f>VLOOKUP(新規登録用!$C561,※編集不可※選択項目!$A$2:$B$17,2,FALSE)</f>
        <v>#N/A</v>
      </c>
      <c r="M551" s="1" t="e">
        <f>$L551&amp;" "&amp;IF(VLOOKUP($K551,新規登録用!$A:$M,2,FALSE)=0,"",VLOOKUP($K551,新規登録用!$A:$M,4,FALSE))</f>
        <v>#N/A</v>
      </c>
      <c r="N551" s="1" t="e">
        <f>IF(VLOOKUP($K551,新規登録用!$A$7:$Q$312,12,FALSE)=0,"",VLOOKUP($K551,新規登録用!$A$7:$Q$312,12,FALSE))</f>
        <v>#N/A</v>
      </c>
      <c r="O551" s="1" t="str">
        <f t="shared" si="25"/>
        <v/>
      </c>
      <c r="P551" s="1" t="e">
        <f t="shared" si="26"/>
        <v>#N/A</v>
      </c>
      <c r="Q551" s="1" t="str">
        <f t="shared" si="27"/>
        <v/>
      </c>
    </row>
    <row r="552" spans="11:17" x14ac:dyDescent="0.2">
      <c r="K552" s="1">
        <v>550</v>
      </c>
      <c r="L552" s="1" t="e">
        <f>VLOOKUP(新規登録用!$C562,※編集不可※選択項目!$A$2:$B$17,2,FALSE)</f>
        <v>#N/A</v>
      </c>
      <c r="M552" s="1" t="e">
        <f>$L552&amp;" "&amp;IF(VLOOKUP($K552,新規登録用!$A:$M,2,FALSE)=0,"",VLOOKUP($K552,新規登録用!$A:$M,4,FALSE))</f>
        <v>#N/A</v>
      </c>
      <c r="N552" s="1" t="e">
        <f>IF(VLOOKUP($K552,新規登録用!$A$7:$Q$312,12,FALSE)=0,"",VLOOKUP($K552,新規登録用!$A$7:$Q$312,12,FALSE))</f>
        <v>#N/A</v>
      </c>
      <c r="O552" s="1" t="str">
        <f t="shared" si="25"/>
        <v/>
      </c>
      <c r="P552" s="1" t="e">
        <f t="shared" si="26"/>
        <v>#N/A</v>
      </c>
      <c r="Q552" s="1" t="str">
        <f t="shared" si="27"/>
        <v/>
      </c>
    </row>
    <row r="553" spans="11:17" x14ac:dyDescent="0.2">
      <c r="K553" s="1">
        <v>551</v>
      </c>
      <c r="L553" s="1" t="e">
        <f>VLOOKUP(新規登録用!$C563,※編集不可※選択項目!$A$2:$B$17,2,FALSE)</f>
        <v>#N/A</v>
      </c>
      <c r="M553" s="1" t="e">
        <f>$L553&amp;" "&amp;IF(VLOOKUP($K553,新規登録用!$A:$M,2,FALSE)=0,"",VLOOKUP($K553,新規登録用!$A:$M,4,FALSE))</f>
        <v>#N/A</v>
      </c>
      <c r="N553" s="1" t="e">
        <f>IF(VLOOKUP($K553,新規登録用!$A$7:$Q$312,12,FALSE)=0,"",VLOOKUP($K553,新規登録用!$A$7:$Q$312,12,FALSE))</f>
        <v>#N/A</v>
      </c>
      <c r="O553" s="1" t="str">
        <f t="shared" si="25"/>
        <v/>
      </c>
      <c r="P553" s="1" t="e">
        <f t="shared" si="26"/>
        <v>#N/A</v>
      </c>
      <c r="Q553" s="1" t="str">
        <f t="shared" si="27"/>
        <v/>
      </c>
    </row>
    <row r="554" spans="11:17" x14ac:dyDescent="0.2">
      <c r="K554" s="1">
        <v>552</v>
      </c>
      <c r="L554" s="1" t="e">
        <f>VLOOKUP(新規登録用!$C564,※編集不可※選択項目!$A$2:$B$17,2,FALSE)</f>
        <v>#N/A</v>
      </c>
      <c r="M554" s="1" t="e">
        <f>$L554&amp;" "&amp;IF(VLOOKUP($K554,新規登録用!$A:$M,2,FALSE)=0,"",VLOOKUP($K554,新規登録用!$A:$M,4,FALSE))</f>
        <v>#N/A</v>
      </c>
      <c r="N554" s="1" t="e">
        <f>IF(VLOOKUP($K554,新規登録用!$A$7:$Q$312,12,FALSE)=0,"",VLOOKUP($K554,新規登録用!$A$7:$Q$312,12,FALSE))</f>
        <v>#N/A</v>
      </c>
      <c r="O554" s="1" t="str">
        <f t="shared" si="25"/>
        <v/>
      </c>
      <c r="P554" s="1" t="e">
        <f t="shared" si="26"/>
        <v>#N/A</v>
      </c>
      <c r="Q554" s="1" t="str">
        <f t="shared" si="27"/>
        <v/>
      </c>
    </row>
    <row r="555" spans="11:17" x14ac:dyDescent="0.2">
      <c r="K555" s="1">
        <v>553</v>
      </c>
      <c r="L555" s="1" t="e">
        <f>VLOOKUP(新規登録用!$C565,※編集不可※選択項目!$A$2:$B$17,2,FALSE)</f>
        <v>#N/A</v>
      </c>
      <c r="M555" s="1" t="e">
        <f>$L555&amp;" "&amp;IF(VLOOKUP($K555,新規登録用!$A:$M,2,FALSE)=0,"",VLOOKUP($K555,新規登録用!$A:$M,4,FALSE))</f>
        <v>#N/A</v>
      </c>
      <c r="N555" s="1" t="e">
        <f>IF(VLOOKUP($K555,新規登録用!$A$7:$Q$312,12,FALSE)=0,"",VLOOKUP($K555,新規登録用!$A$7:$Q$312,12,FALSE))</f>
        <v>#N/A</v>
      </c>
      <c r="O555" s="1" t="str">
        <f t="shared" si="25"/>
        <v/>
      </c>
      <c r="P555" s="1" t="e">
        <f t="shared" si="26"/>
        <v>#N/A</v>
      </c>
      <c r="Q555" s="1" t="str">
        <f t="shared" si="27"/>
        <v/>
      </c>
    </row>
    <row r="556" spans="11:17" x14ac:dyDescent="0.2">
      <c r="K556" s="1">
        <v>554</v>
      </c>
      <c r="L556" s="1" t="e">
        <f>VLOOKUP(新規登録用!$C566,※編集不可※選択項目!$A$2:$B$17,2,FALSE)</f>
        <v>#N/A</v>
      </c>
      <c r="M556" s="1" t="e">
        <f>$L556&amp;" "&amp;IF(VLOOKUP($K556,新規登録用!$A:$M,2,FALSE)=0,"",VLOOKUP($K556,新規登録用!$A:$M,4,FALSE))</f>
        <v>#N/A</v>
      </c>
      <c r="N556" s="1" t="e">
        <f>IF(VLOOKUP($K556,新規登録用!$A$7:$Q$312,12,FALSE)=0,"",VLOOKUP($K556,新規登録用!$A$7:$Q$312,12,FALSE))</f>
        <v>#N/A</v>
      </c>
      <c r="O556" s="1" t="str">
        <f t="shared" si="25"/>
        <v/>
      </c>
      <c r="P556" s="1" t="e">
        <f t="shared" si="26"/>
        <v>#N/A</v>
      </c>
      <c r="Q556" s="1" t="str">
        <f t="shared" si="27"/>
        <v/>
      </c>
    </row>
    <row r="557" spans="11:17" x14ac:dyDescent="0.2">
      <c r="K557" s="1">
        <v>555</v>
      </c>
      <c r="L557" s="1" t="e">
        <f>VLOOKUP(新規登録用!$C567,※編集不可※選択項目!$A$2:$B$17,2,FALSE)</f>
        <v>#N/A</v>
      </c>
      <c r="M557" s="1" t="e">
        <f>$L557&amp;" "&amp;IF(VLOOKUP($K557,新規登録用!$A:$M,2,FALSE)=0,"",VLOOKUP($K557,新規登録用!$A:$M,4,FALSE))</f>
        <v>#N/A</v>
      </c>
      <c r="N557" s="1" t="e">
        <f>IF(VLOOKUP($K557,新規登録用!$A$7:$Q$312,12,FALSE)=0,"",VLOOKUP($K557,新規登録用!$A$7:$Q$312,12,FALSE))</f>
        <v>#N/A</v>
      </c>
      <c r="O557" s="1" t="str">
        <f t="shared" si="25"/>
        <v/>
      </c>
      <c r="P557" s="1" t="e">
        <f t="shared" si="26"/>
        <v>#N/A</v>
      </c>
      <c r="Q557" s="1" t="str">
        <f t="shared" si="27"/>
        <v/>
      </c>
    </row>
    <row r="558" spans="11:17" x14ac:dyDescent="0.2">
      <c r="K558" s="1">
        <v>556</v>
      </c>
      <c r="L558" s="1" t="e">
        <f>VLOOKUP(新規登録用!$C568,※編集不可※選択項目!$A$2:$B$17,2,FALSE)</f>
        <v>#N/A</v>
      </c>
      <c r="M558" s="1" t="e">
        <f>$L558&amp;" "&amp;IF(VLOOKUP($K558,新規登録用!$A:$M,2,FALSE)=0,"",VLOOKUP($K558,新規登録用!$A:$M,4,FALSE))</f>
        <v>#N/A</v>
      </c>
      <c r="N558" s="1" t="e">
        <f>IF(VLOOKUP($K558,新規登録用!$A$7:$Q$312,12,FALSE)=0,"",VLOOKUP($K558,新規登録用!$A$7:$Q$312,12,FALSE))</f>
        <v>#N/A</v>
      </c>
      <c r="O558" s="1" t="str">
        <f t="shared" si="25"/>
        <v/>
      </c>
      <c r="P558" s="1" t="e">
        <f t="shared" si="26"/>
        <v>#N/A</v>
      </c>
      <c r="Q558" s="1" t="str">
        <f t="shared" si="27"/>
        <v/>
      </c>
    </row>
    <row r="559" spans="11:17" x14ac:dyDescent="0.2">
      <c r="K559" s="1">
        <v>557</v>
      </c>
      <c r="L559" s="1" t="e">
        <f>VLOOKUP(新規登録用!$C569,※編集不可※選択項目!$A$2:$B$17,2,FALSE)</f>
        <v>#N/A</v>
      </c>
      <c r="M559" s="1" t="e">
        <f>$L559&amp;" "&amp;IF(VLOOKUP($K559,新規登録用!$A:$M,2,FALSE)=0,"",VLOOKUP($K559,新規登録用!$A:$M,4,FALSE))</f>
        <v>#N/A</v>
      </c>
      <c r="N559" s="1" t="e">
        <f>IF(VLOOKUP($K559,新規登録用!$A$7:$Q$312,12,FALSE)=0,"",VLOOKUP($K559,新規登録用!$A$7:$Q$312,12,FALSE))</f>
        <v>#N/A</v>
      </c>
      <c r="O559" s="1" t="str">
        <f t="shared" si="25"/>
        <v/>
      </c>
      <c r="P559" s="1" t="e">
        <f t="shared" si="26"/>
        <v>#N/A</v>
      </c>
      <c r="Q559" s="1" t="str">
        <f t="shared" si="27"/>
        <v/>
      </c>
    </row>
    <row r="560" spans="11:17" x14ac:dyDescent="0.2">
      <c r="K560" s="1">
        <v>558</v>
      </c>
      <c r="L560" s="1" t="e">
        <f>VLOOKUP(新規登録用!$C570,※編集不可※選択項目!$A$2:$B$17,2,FALSE)</f>
        <v>#N/A</v>
      </c>
      <c r="M560" s="1" t="e">
        <f>$L560&amp;" "&amp;IF(VLOOKUP($K560,新規登録用!$A:$M,2,FALSE)=0,"",VLOOKUP($K560,新規登録用!$A:$M,4,FALSE))</f>
        <v>#N/A</v>
      </c>
      <c r="N560" s="1" t="e">
        <f>IF(VLOOKUP($K560,新規登録用!$A$7:$Q$312,12,FALSE)=0,"",VLOOKUP($K560,新規登録用!$A$7:$Q$312,12,FALSE))</f>
        <v>#N/A</v>
      </c>
      <c r="O560" s="1" t="str">
        <f t="shared" si="25"/>
        <v/>
      </c>
      <c r="P560" s="1" t="e">
        <f t="shared" si="26"/>
        <v>#N/A</v>
      </c>
      <c r="Q560" s="1" t="str">
        <f t="shared" si="27"/>
        <v/>
      </c>
    </row>
    <row r="561" spans="11:17" x14ac:dyDescent="0.2">
      <c r="K561" s="1">
        <v>559</v>
      </c>
      <c r="L561" s="1" t="e">
        <f>VLOOKUP(新規登録用!$C571,※編集不可※選択項目!$A$2:$B$17,2,FALSE)</f>
        <v>#N/A</v>
      </c>
      <c r="M561" s="1" t="e">
        <f>$L561&amp;" "&amp;IF(VLOOKUP($K561,新規登録用!$A:$M,2,FALSE)=0,"",VLOOKUP($K561,新規登録用!$A:$M,4,FALSE))</f>
        <v>#N/A</v>
      </c>
      <c r="N561" s="1" t="e">
        <f>IF(VLOOKUP($K561,新規登録用!$A$7:$Q$312,12,FALSE)=0,"",VLOOKUP($K561,新規登録用!$A$7:$Q$312,12,FALSE))</f>
        <v>#N/A</v>
      </c>
      <c r="O561" s="1" t="str">
        <f t="shared" si="25"/>
        <v/>
      </c>
      <c r="P561" s="1" t="e">
        <f t="shared" si="26"/>
        <v>#N/A</v>
      </c>
      <c r="Q561" s="1" t="str">
        <f t="shared" si="27"/>
        <v/>
      </c>
    </row>
    <row r="562" spans="11:17" x14ac:dyDescent="0.2">
      <c r="K562" s="1">
        <v>560</v>
      </c>
      <c r="L562" s="1" t="e">
        <f>VLOOKUP(新規登録用!$C572,※編集不可※選択項目!$A$2:$B$17,2,FALSE)</f>
        <v>#N/A</v>
      </c>
      <c r="M562" s="1" t="e">
        <f>$L562&amp;" "&amp;IF(VLOOKUP($K562,新規登録用!$A:$M,2,FALSE)=0,"",VLOOKUP($K562,新規登録用!$A:$M,4,FALSE))</f>
        <v>#N/A</v>
      </c>
      <c r="N562" s="1" t="e">
        <f>IF(VLOOKUP($K562,新規登録用!$A$7:$Q$312,12,FALSE)=0,"",VLOOKUP($K562,新規登録用!$A$7:$Q$312,12,FALSE))</f>
        <v>#N/A</v>
      </c>
      <c r="O562" s="1" t="str">
        <f t="shared" si="25"/>
        <v/>
      </c>
      <c r="P562" s="1" t="e">
        <f t="shared" si="26"/>
        <v>#N/A</v>
      </c>
      <c r="Q562" s="1" t="str">
        <f t="shared" si="27"/>
        <v/>
      </c>
    </row>
    <row r="563" spans="11:17" x14ac:dyDescent="0.2">
      <c r="K563" s="1">
        <v>561</v>
      </c>
      <c r="L563" s="1" t="e">
        <f>VLOOKUP(新規登録用!$C573,※編集不可※選択項目!$A$2:$B$17,2,FALSE)</f>
        <v>#N/A</v>
      </c>
      <c r="M563" s="1" t="e">
        <f>$L563&amp;" "&amp;IF(VLOOKUP($K563,新規登録用!$A:$M,2,FALSE)=0,"",VLOOKUP($K563,新規登録用!$A:$M,4,FALSE))</f>
        <v>#N/A</v>
      </c>
      <c r="N563" s="1" t="e">
        <f>IF(VLOOKUP($K563,新規登録用!$A$7:$Q$312,12,FALSE)=0,"",VLOOKUP($K563,新規登録用!$A$7:$Q$312,12,FALSE))</f>
        <v>#N/A</v>
      </c>
      <c r="O563" s="1" t="str">
        <f t="shared" si="25"/>
        <v/>
      </c>
      <c r="P563" s="1" t="e">
        <f t="shared" si="26"/>
        <v>#N/A</v>
      </c>
      <c r="Q563" s="1" t="str">
        <f t="shared" si="27"/>
        <v/>
      </c>
    </row>
    <row r="564" spans="11:17" x14ac:dyDescent="0.2">
      <c r="K564" s="1">
        <v>562</v>
      </c>
      <c r="L564" s="1" t="e">
        <f>VLOOKUP(新規登録用!$C574,※編集不可※選択項目!$A$2:$B$17,2,FALSE)</f>
        <v>#N/A</v>
      </c>
      <c r="M564" s="1" t="e">
        <f>$L564&amp;" "&amp;IF(VLOOKUP($K564,新規登録用!$A:$M,2,FALSE)=0,"",VLOOKUP($K564,新規登録用!$A:$M,4,FALSE))</f>
        <v>#N/A</v>
      </c>
      <c r="N564" s="1" t="e">
        <f>IF(VLOOKUP($K564,新規登録用!$A$7:$Q$312,12,FALSE)=0,"",VLOOKUP($K564,新規登録用!$A$7:$Q$312,12,FALSE))</f>
        <v>#N/A</v>
      </c>
      <c r="O564" s="1" t="str">
        <f t="shared" si="25"/>
        <v/>
      </c>
      <c r="P564" s="1" t="e">
        <f t="shared" si="26"/>
        <v>#N/A</v>
      </c>
      <c r="Q564" s="1" t="str">
        <f t="shared" si="27"/>
        <v/>
      </c>
    </row>
    <row r="565" spans="11:17" x14ac:dyDescent="0.2">
      <c r="K565" s="1">
        <v>563</v>
      </c>
      <c r="L565" s="1" t="e">
        <f>VLOOKUP(新規登録用!$C575,※編集不可※選択項目!$A$2:$B$17,2,FALSE)</f>
        <v>#N/A</v>
      </c>
      <c r="M565" s="1" t="e">
        <f>$L565&amp;" "&amp;IF(VLOOKUP($K565,新規登録用!$A:$M,2,FALSE)=0,"",VLOOKUP($K565,新規登録用!$A:$M,4,FALSE))</f>
        <v>#N/A</v>
      </c>
      <c r="N565" s="1" t="e">
        <f>IF(VLOOKUP($K565,新規登録用!$A$7:$Q$312,12,FALSE)=0,"",VLOOKUP($K565,新規登録用!$A$7:$Q$312,12,FALSE))</f>
        <v>#N/A</v>
      </c>
      <c r="O565" s="1" t="str">
        <f t="shared" si="25"/>
        <v/>
      </c>
      <c r="P565" s="1" t="e">
        <f t="shared" si="26"/>
        <v>#N/A</v>
      </c>
      <c r="Q565" s="1" t="str">
        <f t="shared" si="27"/>
        <v/>
      </c>
    </row>
    <row r="566" spans="11:17" x14ac:dyDescent="0.2">
      <c r="K566" s="1">
        <v>564</v>
      </c>
      <c r="L566" s="1" t="e">
        <f>VLOOKUP(新規登録用!$C576,※編集不可※選択項目!$A$2:$B$17,2,FALSE)</f>
        <v>#N/A</v>
      </c>
      <c r="M566" s="1" t="e">
        <f>$L566&amp;" "&amp;IF(VLOOKUP($K566,新規登録用!$A:$M,2,FALSE)=0,"",VLOOKUP($K566,新規登録用!$A:$M,4,FALSE))</f>
        <v>#N/A</v>
      </c>
      <c r="N566" s="1" t="e">
        <f>IF(VLOOKUP($K566,新規登録用!$A$7:$Q$312,12,FALSE)=0,"",VLOOKUP($K566,新規登録用!$A$7:$Q$312,12,FALSE))</f>
        <v>#N/A</v>
      </c>
      <c r="O566" s="1" t="str">
        <f t="shared" si="25"/>
        <v/>
      </c>
      <c r="P566" s="1" t="e">
        <f t="shared" si="26"/>
        <v>#N/A</v>
      </c>
      <c r="Q566" s="1" t="str">
        <f t="shared" si="27"/>
        <v/>
      </c>
    </row>
    <row r="567" spans="11:17" x14ac:dyDescent="0.2">
      <c r="K567" s="1">
        <v>565</v>
      </c>
      <c r="L567" s="1" t="e">
        <f>VLOOKUP(新規登録用!$C577,※編集不可※選択項目!$A$2:$B$17,2,FALSE)</f>
        <v>#N/A</v>
      </c>
      <c r="M567" s="1" t="e">
        <f>$L567&amp;" "&amp;IF(VLOOKUP($K567,新規登録用!$A:$M,2,FALSE)=0,"",VLOOKUP($K567,新規登録用!$A:$M,4,FALSE))</f>
        <v>#N/A</v>
      </c>
      <c r="N567" s="1" t="e">
        <f>IF(VLOOKUP($K567,新規登録用!$A$7:$Q$312,12,FALSE)=0,"",VLOOKUP($K567,新規登録用!$A$7:$Q$312,12,FALSE))</f>
        <v>#N/A</v>
      </c>
      <c r="O567" s="1" t="str">
        <f t="shared" si="25"/>
        <v/>
      </c>
      <c r="P567" s="1" t="e">
        <f t="shared" si="26"/>
        <v>#N/A</v>
      </c>
      <c r="Q567" s="1" t="str">
        <f t="shared" si="27"/>
        <v/>
      </c>
    </row>
    <row r="568" spans="11:17" x14ac:dyDescent="0.2">
      <c r="K568" s="1">
        <v>566</v>
      </c>
      <c r="L568" s="1" t="e">
        <f>VLOOKUP(新規登録用!$C578,※編集不可※選択項目!$A$2:$B$17,2,FALSE)</f>
        <v>#N/A</v>
      </c>
      <c r="M568" s="1" t="e">
        <f>$L568&amp;" "&amp;IF(VLOOKUP($K568,新規登録用!$A:$M,2,FALSE)=0,"",VLOOKUP($K568,新規登録用!$A:$M,4,FALSE))</f>
        <v>#N/A</v>
      </c>
      <c r="N568" s="1" t="e">
        <f>IF(VLOOKUP($K568,新規登録用!$A$7:$Q$312,12,FALSE)=0,"",VLOOKUP($K568,新規登録用!$A$7:$Q$312,12,FALSE))</f>
        <v>#N/A</v>
      </c>
      <c r="O568" s="1" t="str">
        <f t="shared" si="25"/>
        <v/>
      </c>
      <c r="P568" s="1" t="e">
        <f t="shared" si="26"/>
        <v>#N/A</v>
      </c>
      <c r="Q568" s="1" t="str">
        <f t="shared" si="27"/>
        <v/>
      </c>
    </row>
    <row r="569" spans="11:17" x14ac:dyDescent="0.2">
      <c r="K569" s="1">
        <v>567</v>
      </c>
      <c r="L569" s="1" t="e">
        <f>VLOOKUP(新規登録用!$C579,※編集不可※選択項目!$A$2:$B$17,2,FALSE)</f>
        <v>#N/A</v>
      </c>
      <c r="M569" s="1" t="e">
        <f>$L569&amp;" "&amp;IF(VLOOKUP($K569,新規登録用!$A:$M,2,FALSE)=0,"",VLOOKUP($K569,新規登録用!$A:$M,4,FALSE))</f>
        <v>#N/A</v>
      </c>
      <c r="N569" s="1" t="e">
        <f>IF(VLOOKUP($K569,新規登録用!$A$7:$Q$312,12,FALSE)=0,"",VLOOKUP($K569,新規登録用!$A$7:$Q$312,12,FALSE))</f>
        <v>#N/A</v>
      </c>
      <c r="O569" s="1" t="str">
        <f t="shared" si="25"/>
        <v/>
      </c>
      <c r="P569" s="1" t="e">
        <f t="shared" si="26"/>
        <v>#N/A</v>
      </c>
      <c r="Q569" s="1" t="str">
        <f t="shared" si="27"/>
        <v/>
      </c>
    </row>
    <row r="570" spans="11:17" x14ac:dyDescent="0.2">
      <c r="K570" s="1">
        <v>568</v>
      </c>
      <c r="L570" s="1" t="e">
        <f>VLOOKUP(新規登録用!$C580,※編集不可※選択項目!$A$2:$B$17,2,FALSE)</f>
        <v>#N/A</v>
      </c>
      <c r="M570" s="1" t="e">
        <f>$L570&amp;" "&amp;IF(VLOOKUP($K570,新規登録用!$A:$M,2,FALSE)=0,"",VLOOKUP($K570,新規登録用!$A:$M,4,FALSE))</f>
        <v>#N/A</v>
      </c>
      <c r="N570" s="1" t="e">
        <f>IF(VLOOKUP($K570,新規登録用!$A$7:$Q$312,12,FALSE)=0,"",VLOOKUP($K570,新規登録用!$A$7:$Q$312,12,FALSE))</f>
        <v>#N/A</v>
      </c>
      <c r="O570" s="1" t="str">
        <f t="shared" si="25"/>
        <v/>
      </c>
      <c r="P570" s="1" t="e">
        <f t="shared" si="26"/>
        <v>#N/A</v>
      </c>
      <c r="Q570" s="1" t="str">
        <f t="shared" si="27"/>
        <v/>
      </c>
    </row>
    <row r="571" spans="11:17" x14ac:dyDescent="0.2">
      <c r="K571" s="1">
        <v>569</v>
      </c>
      <c r="L571" s="1" t="e">
        <f>VLOOKUP(新規登録用!$C581,※編集不可※選択項目!$A$2:$B$17,2,FALSE)</f>
        <v>#N/A</v>
      </c>
      <c r="M571" s="1" t="e">
        <f>$L571&amp;" "&amp;IF(VLOOKUP($K571,新規登録用!$A:$M,2,FALSE)=0,"",VLOOKUP($K571,新規登録用!$A:$M,4,FALSE))</f>
        <v>#N/A</v>
      </c>
      <c r="N571" s="1" t="e">
        <f>IF(VLOOKUP($K571,新規登録用!$A$7:$Q$312,12,FALSE)=0,"",VLOOKUP($K571,新規登録用!$A$7:$Q$312,12,FALSE))</f>
        <v>#N/A</v>
      </c>
      <c r="O571" s="1" t="str">
        <f t="shared" si="25"/>
        <v/>
      </c>
      <c r="P571" s="1" t="e">
        <f t="shared" si="26"/>
        <v>#N/A</v>
      </c>
      <c r="Q571" s="1" t="str">
        <f t="shared" si="27"/>
        <v/>
      </c>
    </row>
    <row r="572" spans="11:17" x14ac:dyDescent="0.2">
      <c r="K572" s="1">
        <v>570</v>
      </c>
      <c r="L572" s="1" t="e">
        <f>VLOOKUP(新規登録用!$C582,※編集不可※選択項目!$A$2:$B$17,2,FALSE)</f>
        <v>#N/A</v>
      </c>
      <c r="M572" s="1" t="e">
        <f>$L572&amp;" "&amp;IF(VLOOKUP($K572,新規登録用!$A:$M,2,FALSE)=0,"",VLOOKUP($K572,新規登録用!$A:$M,4,FALSE))</f>
        <v>#N/A</v>
      </c>
      <c r="N572" s="1" t="e">
        <f>IF(VLOOKUP($K572,新規登録用!$A$7:$Q$312,12,FALSE)=0,"",VLOOKUP($K572,新規登録用!$A$7:$Q$312,12,FALSE))</f>
        <v>#N/A</v>
      </c>
      <c r="O572" s="1" t="str">
        <f t="shared" si="25"/>
        <v/>
      </c>
      <c r="P572" s="1" t="e">
        <f t="shared" si="26"/>
        <v>#N/A</v>
      </c>
      <c r="Q572" s="1" t="str">
        <f t="shared" si="27"/>
        <v/>
      </c>
    </row>
    <row r="573" spans="11:17" x14ac:dyDescent="0.2">
      <c r="K573" s="1">
        <v>571</v>
      </c>
      <c r="L573" s="1" t="e">
        <f>VLOOKUP(新規登録用!$C583,※編集不可※選択項目!$A$2:$B$17,2,FALSE)</f>
        <v>#N/A</v>
      </c>
      <c r="M573" s="1" t="e">
        <f>$L573&amp;" "&amp;IF(VLOOKUP($K573,新規登録用!$A:$M,2,FALSE)=0,"",VLOOKUP($K573,新規登録用!$A:$M,4,FALSE))</f>
        <v>#N/A</v>
      </c>
      <c r="N573" s="1" t="e">
        <f>IF(VLOOKUP($K573,新規登録用!$A$7:$Q$312,12,FALSE)=0,"",VLOOKUP($K573,新規登録用!$A$7:$Q$312,12,FALSE))</f>
        <v>#N/A</v>
      </c>
      <c r="O573" s="1" t="str">
        <f t="shared" si="25"/>
        <v/>
      </c>
      <c r="P573" s="1" t="e">
        <f t="shared" si="26"/>
        <v>#N/A</v>
      </c>
      <c r="Q573" s="1" t="str">
        <f t="shared" si="27"/>
        <v/>
      </c>
    </row>
    <row r="574" spans="11:17" x14ac:dyDescent="0.2">
      <c r="K574" s="1">
        <v>572</v>
      </c>
      <c r="L574" s="1" t="e">
        <f>VLOOKUP(新規登録用!$C584,※編集不可※選択項目!$A$2:$B$17,2,FALSE)</f>
        <v>#N/A</v>
      </c>
      <c r="M574" s="1" t="e">
        <f>$L574&amp;" "&amp;IF(VLOOKUP($K574,新規登録用!$A:$M,2,FALSE)=0,"",VLOOKUP($K574,新規登録用!$A:$M,4,FALSE))</f>
        <v>#N/A</v>
      </c>
      <c r="N574" s="1" t="e">
        <f>IF(VLOOKUP($K574,新規登録用!$A$7:$Q$312,12,FALSE)=0,"",VLOOKUP($K574,新規登録用!$A$7:$Q$312,12,FALSE))</f>
        <v>#N/A</v>
      </c>
      <c r="O574" s="1" t="str">
        <f t="shared" si="25"/>
        <v/>
      </c>
      <c r="P574" s="1" t="e">
        <f t="shared" si="26"/>
        <v>#N/A</v>
      </c>
      <c r="Q574" s="1" t="str">
        <f t="shared" si="27"/>
        <v/>
      </c>
    </row>
    <row r="575" spans="11:17" x14ac:dyDescent="0.2">
      <c r="K575" s="1">
        <v>573</v>
      </c>
      <c r="L575" s="1" t="e">
        <f>VLOOKUP(新規登録用!$C585,※編集不可※選択項目!$A$2:$B$17,2,FALSE)</f>
        <v>#N/A</v>
      </c>
      <c r="M575" s="1" t="e">
        <f>$L575&amp;" "&amp;IF(VLOOKUP($K575,新規登録用!$A:$M,2,FALSE)=0,"",VLOOKUP($K575,新規登録用!$A:$M,4,FALSE))</f>
        <v>#N/A</v>
      </c>
      <c r="N575" s="1" t="e">
        <f>IF(VLOOKUP($K575,新規登録用!$A$7:$Q$312,12,FALSE)=0,"",VLOOKUP($K575,新規登録用!$A$7:$Q$312,12,FALSE))</f>
        <v>#N/A</v>
      </c>
      <c r="O575" s="1" t="str">
        <f t="shared" si="25"/>
        <v/>
      </c>
      <c r="P575" s="1" t="e">
        <f t="shared" si="26"/>
        <v>#N/A</v>
      </c>
      <c r="Q575" s="1" t="str">
        <f t="shared" si="27"/>
        <v/>
      </c>
    </row>
    <row r="576" spans="11:17" x14ac:dyDescent="0.2">
      <c r="K576" s="1">
        <v>574</v>
      </c>
      <c r="L576" s="1" t="e">
        <f>VLOOKUP(新規登録用!$C586,※編集不可※選択項目!$A$2:$B$17,2,FALSE)</f>
        <v>#N/A</v>
      </c>
      <c r="M576" s="1" t="e">
        <f>$L576&amp;" "&amp;IF(VLOOKUP($K576,新規登録用!$A:$M,2,FALSE)=0,"",VLOOKUP($K576,新規登録用!$A:$M,4,FALSE))</f>
        <v>#N/A</v>
      </c>
      <c r="N576" s="1" t="e">
        <f>IF(VLOOKUP($K576,新規登録用!$A$7:$Q$312,12,FALSE)=0,"",VLOOKUP($K576,新規登録用!$A$7:$Q$312,12,FALSE))</f>
        <v>#N/A</v>
      </c>
      <c r="O576" s="1" t="str">
        <f t="shared" si="25"/>
        <v/>
      </c>
      <c r="P576" s="1" t="e">
        <f t="shared" si="26"/>
        <v>#N/A</v>
      </c>
      <c r="Q576" s="1" t="str">
        <f t="shared" si="27"/>
        <v/>
      </c>
    </row>
    <row r="577" spans="11:17" x14ac:dyDescent="0.2">
      <c r="K577" s="1">
        <v>575</v>
      </c>
      <c r="L577" s="1" t="e">
        <f>VLOOKUP(新規登録用!$C587,※編集不可※選択項目!$A$2:$B$17,2,FALSE)</f>
        <v>#N/A</v>
      </c>
      <c r="M577" s="1" t="e">
        <f>$L577&amp;" "&amp;IF(VLOOKUP($K577,新規登録用!$A:$M,2,FALSE)=0,"",VLOOKUP($K577,新規登録用!$A:$M,4,FALSE))</f>
        <v>#N/A</v>
      </c>
      <c r="N577" s="1" t="e">
        <f>IF(VLOOKUP($K577,新規登録用!$A$7:$Q$312,12,FALSE)=0,"",VLOOKUP($K577,新規登録用!$A$7:$Q$312,12,FALSE))</f>
        <v>#N/A</v>
      </c>
      <c r="O577" s="1" t="str">
        <f t="shared" si="25"/>
        <v/>
      </c>
      <c r="P577" s="1" t="e">
        <f t="shared" si="26"/>
        <v>#N/A</v>
      </c>
      <c r="Q577" s="1" t="str">
        <f t="shared" si="27"/>
        <v/>
      </c>
    </row>
    <row r="578" spans="11:17" x14ac:dyDescent="0.2">
      <c r="K578" s="1">
        <v>576</v>
      </c>
      <c r="L578" s="1" t="e">
        <f>VLOOKUP(新規登録用!$C588,※編集不可※選択項目!$A$2:$B$17,2,FALSE)</f>
        <v>#N/A</v>
      </c>
      <c r="M578" s="1" t="e">
        <f>$L578&amp;" "&amp;IF(VLOOKUP($K578,新規登録用!$A:$M,2,FALSE)=0,"",VLOOKUP($K578,新規登録用!$A:$M,4,FALSE))</f>
        <v>#N/A</v>
      </c>
      <c r="N578" s="1" t="e">
        <f>IF(VLOOKUP($K578,新規登録用!$A$7:$Q$312,12,FALSE)=0,"",VLOOKUP($K578,新規登録用!$A$7:$Q$312,12,FALSE))</f>
        <v>#N/A</v>
      </c>
      <c r="O578" s="1" t="str">
        <f t="shared" si="25"/>
        <v/>
      </c>
      <c r="P578" s="1" t="e">
        <f t="shared" si="26"/>
        <v>#N/A</v>
      </c>
      <c r="Q578" s="1" t="str">
        <f t="shared" si="27"/>
        <v/>
      </c>
    </row>
    <row r="579" spans="11:17" x14ac:dyDescent="0.2">
      <c r="K579" s="1">
        <v>577</v>
      </c>
      <c r="L579" s="1" t="e">
        <f>VLOOKUP(新規登録用!$C589,※編集不可※選択項目!$A$2:$B$17,2,FALSE)</f>
        <v>#N/A</v>
      </c>
      <c r="M579" s="1" t="e">
        <f>$L579&amp;" "&amp;IF(VLOOKUP($K579,新規登録用!$A:$M,2,FALSE)=0,"",VLOOKUP($K579,新規登録用!$A:$M,4,FALSE))</f>
        <v>#N/A</v>
      </c>
      <c r="N579" s="1" t="e">
        <f>IF(VLOOKUP($K579,新規登録用!$A$7:$Q$312,12,FALSE)=0,"",VLOOKUP($K579,新規登録用!$A$7:$Q$312,12,FALSE))</f>
        <v>#N/A</v>
      </c>
      <c r="O579" s="1" t="str">
        <f t="shared" si="25"/>
        <v/>
      </c>
      <c r="P579" s="1" t="e">
        <f t="shared" si="26"/>
        <v>#N/A</v>
      </c>
      <c r="Q579" s="1" t="str">
        <f t="shared" si="27"/>
        <v/>
      </c>
    </row>
    <row r="580" spans="11:17" x14ac:dyDescent="0.2">
      <c r="K580" s="1">
        <v>578</v>
      </c>
      <c r="L580" s="1" t="e">
        <f>VLOOKUP(新規登録用!$C590,※編集不可※選択項目!$A$2:$B$17,2,FALSE)</f>
        <v>#N/A</v>
      </c>
      <c r="M580" s="1" t="e">
        <f>$L580&amp;" "&amp;IF(VLOOKUP($K580,新規登録用!$A:$M,2,FALSE)=0,"",VLOOKUP($K580,新規登録用!$A:$M,4,FALSE))</f>
        <v>#N/A</v>
      </c>
      <c r="N580" s="1" t="e">
        <f>IF(VLOOKUP($K580,新規登録用!$A$7:$Q$312,12,FALSE)=0,"",VLOOKUP($K580,新規登録用!$A$7:$Q$312,12,FALSE))</f>
        <v>#N/A</v>
      </c>
      <c r="O580" s="1" t="str">
        <f t="shared" ref="O580:O643" si="28">IFERROR(VLOOKUP($M580,$F$3:$G$31,2,FALSE),"")</f>
        <v/>
      </c>
      <c r="P580" s="1" t="e">
        <f t="shared" ref="P580:P643" si="29">IF($N580&lt;=$O580,"TRUE","FALSE")</f>
        <v>#N/A</v>
      </c>
      <c r="Q580" s="1" t="str">
        <f t="shared" ref="Q580:Q643" si="30">IFERROR(VLOOKUP(M580,$A$38:$B$53,2,FALSE),"")</f>
        <v/>
      </c>
    </row>
    <row r="581" spans="11:17" x14ac:dyDescent="0.2">
      <c r="K581" s="1">
        <v>579</v>
      </c>
      <c r="L581" s="1" t="e">
        <f>VLOOKUP(新規登録用!$C591,※編集不可※選択項目!$A$2:$B$17,2,FALSE)</f>
        <v>#N/A</v>
      </c>
      <c r="M581" s="1" t="e">
        <f>$L581&amp;" "&amp;IF(VLOOKUP($K581,新規登録用!$A:$M,2,FALSE)=0,"",VLOOKUP($K581,新規登録用!$A:$M,4,FALSE))</f>
        <v>#N/A</v>
      </c>
      <c r="N581" s="1" t="e">
        <f>IF(VLOOKUP($K581,新規登録用!$A$7:$Q$312,12,FALSE)=0,"",VLOOKUP($K581,新規登録用!$A$7:$Q$312,12,FALSE))</f>
        <v>#N/A</v>
      </c>
      <c r="O581" s="1" t="str">
        <f t="shared" si="28"/>
        <v/>
      </c>
      <c r="P581" s="1" t="e">
        <f t="shared" si="29"/>
        <v>#N/A</v>
      </c>
      <c r="Q581" s="1" t="str">
        <f t="shared" si="30"/>
        <v/>
      </c>
    </row>
    <row r="582" spans="11:17" x14ac:dyDescent="0.2">
      <c r="K582" s="1">
        <v>580</v>
      </c>
      <c r="L582" s="1" t="e">
        <f>VLOOKUP(新規登録用!$C592,※編集不可※選択項目!$A$2:$B$17,2,FALSE)</f>
        <v>#N/A</v>
      </c>
      <c r="M582" s="1" t="e">
        <f>$L582&amp;" "&amp;IF(VLOOKUP($K582,新規登録用!$A:$M,2,FALSE)=0,"",VLOOKUP($K582,新規登録用!$A:$M,4,FALSE))</f>
        <v>#N/A</v>
      </c>
      <c r="N582" s="1" t="e">
        <f>IF(VLOOKUP($K582,新規登録用!$A$7:$Q$312,12,FALSE)=0,"",VLOOKUP($K582,新規登録用!$A$7:$Q$312,12,FALSE))</f>
        <v>#N/A</v>
      </c>
      <c r="O582" s="1" t="str">
        <f t="shared" si="28"/>
        <v/>
      </c>
      <c r="P582" s="1" t="e">
        <f t="shared" si="29"/>
        <v>#N/A</v>
      </c>
      <c r="Q582" s="1" t="str">
        <f t="shared" si="30"/>
        <v/>
      </c>
    </row>
    <row r="583" spans="11:17" x14ac:dyDescent="0.2">
      <c r="K583" s="1">
        <v>581</v>
      </c>
      <c r="L583" s="1" t="e">
        <f>VLOOKUP(新規登録用!$C593,※編集不可※選択項目!$A$2:$B$17,2,FALSE)</f>
        <v>#N/A</v>
      </c>
      <c r="M583" s="1" t="e">
        <f>$L583&amp;" "&amp;IF(VLOOKUP($K583,新規登録用!$A:$M,2,FALSE)=0,"",VLOOKUP($K583,新規登録用!$A:$M,4,FALSE))</f>
        <v>#N/A</v>
      </c>
      <c r="N583" s="1" t="e">
        <f>IF(VLOOKUP($K583,新規登録用!$A$7:$Q$312,12,FALSE)=0,"",VLOOKUP($K583,新規登録用!$A$7:$Q$312,12,FALSE))</f>
        <v>#N/A</v>
      </c>
      <c r="O583" s="1" t="str">
        <f t="shared" si="28"/>
        <v/>
      </c>
      <c r="P583" s="1" t="e">
        <f t="shared" si="29"/>
        <v>#N/A</v>
      </c>
      <c r="Q583" s="1" t="str">
        <f t="shared" si="30"/>
        <v/>
      </c>
    </row>
    <row r="584" spans="11:17" x14ac:dyDescent="0.2">
      <c r="K584" s="1">
        <v>582</v>
      </c>
      <c r="L584" s="1" t="e">
        <f>VLOOKUP(新規登録用!$C594,※編集不可※選択項目!$A$2:$B$17,2,FALSE)</f>
        <v>#N/A</v>
      </c>
      <c r="M584" s="1" t="e">
        <f>$L584&amp;" "&amp;IF(VLOOKUP($K584,新規登録用!$A:$M,2,FALSE)=0,"",VLOOKUP($K584,新規登録用!$A:$M,4,FALSE))</f>
        <v>#N/A</v>
      </c>
      <c r="N584" s="1" t="e">
        <f>IF(VLOOKUP($K584,新規登録用!$A$7:$Q$312,12,FALSE)=0,"",VLOOKUP($K584,新規登録用!$A$7:$Q$312,12,FALSE))</f>
        <v>#N/A</v>
      </c>
      <c r="O584" s="1" t="str">
        <f t="shared" si="28"/>
        <v/>
      </c>
      <c r="P584" s="1" t="e">
        <f t="shared" si="29"/>
        <v>#N/A</v>
      </c>
      <c r="Q584" s="1" t="str">
        <f t="shared" si="30"/>
        <v/>
      </c>
    </row>
    <row r="585" spans="11:17" x14ac:dyDescent="0.2">
      <c r="K585" s="1">
        <v>583</v>
      </c>
      <c r="L585" s="1" t="e">
        <f>VLOOKUP(新規登録用!$C595,※編集不可※選択項目!$A$2:$B$17,2,FALSE)</f>
        <v>#N/A</v>
      </c>
      <c r="M585" s="1" t="e">
        <f>$L585&amp;" "&amp;IF(VLOOKUP($K585,新規登録用!$A:$M,2,FALSE)=0,"",VLOOKUP($K585,新規登録用!$A:$M,4,FALSE))</f>
        <v>#N/A</v>
      </c>
      <c r="N585" s="1" t="e">
        <f>IF(VLOOKUP($K585,新規登録用!$A$7:$Q$312,12,FALSE)=0,"",VLOOKUP($K585,新規登録用!$A$7:$Q$312,12,FALSE))</f>
        <v>#N/A</v>
      </c>
      <c r="O585" s="1" t="str">
        <f t="shared" si="28"/>
        <v/>
      </c>
      <c r="P585" s="1" t="e">
        <f t="shared" si="29"/>
        <v>#N/A</v>
      </c>
      <c r="Q585" s="1" t="str">
        <f t="shared" si="30"/>
        <v/>
      </c>
    </row>
    <row r="586" spans="11:17" x14ac:dyDescent="0.2">
      <c r="K586" s="1">
        <v>584</v>
      </c>
      <c r="L586" s="1" t="e">
        <f>VLOOKUP(新規登録用!$C596,※編集不可※選択項目!$A$2:$B$17,2,FALSE)</f>
        <v>#N/A</v>
      </c>
      <c r="M586" s="1" t="e">
        <f>$L586&amp;" "&amp;IF(VLOOKUP($K586,新規登録用!$A:$M,2,FALSE)=0,"",VLOOKUP($K586,新規登録用!$A:$M,4,FALSE))</f>
        <v>#N/A</v>
      </c>
      <c r="N586" s="1" t="e">
        <f>IF(VLOOKUP($K586,新規登録用!$A$7:$Q$312,12,FALSE)=0,"",VLOOKUP($K586,新規登録用!$A$7:$Q$312,12,FALSE))</f>
        <v>#N/A</v>
      </c>
      <c r="O586" s="1" t="str">
        <f t="shared" si="28"/>
        <v/>
      </c>
      <c r="P586" s="1" t="e">
        <f t="shared" si="29"/>
        <v>#N/A</v>
      </c>
      <c r="Q586" s="1" t="str">
        <f t="shared" si="30"/>
        <v/>
      </c>
    </row>
    <row r="587" spans="11:17" x14ac:dyDescent="0.2">
      <c r="K587" s="1">
        <v>585</v>
      </c>
      <c r="L587" s="1" t="e">
        <f>VLOOKUP(新規登録用!$C597,※編集不可※選択項目!$A$2:$B$17,2,FALSE)</f>
        <v>#N/A</v>
      </c>
      <c r="M587" s="1" t="e">
        <f>$L587&amp;" "&amp;IF(VLOOKUP($K587,新規登録用!$A:$M,2,FALSE)=0,"",VLOOKUP($K587,新規登録用!$A:$M,4,FALSE))</f>
        <v>#N/A</v>
      </c>
      <c r="N587" s="1" t="e">
        <f>IF(VLOOKUP($K587,新規登録用!$A$7:$Q$312,12,FALSE)=0,"",VLOOKUP($K587,新規登録用!$A$7:$Q$312,12,FALSE))</f>
        <v>#N/A</v>
      </c>
      <c r="O587" s="1" t="str">
        <f t="shared" si="28"/>
        <v/>
      </c>
      <c r="P587" s="1" t="e">
        <f t="shared" si="29"/>
        <v>#N/A</v>
      </c>
      <c r="Q587" s="1" t="str">
        <f t="shared" si="30"/>
        <v/>
      </c>
    </row>
    <row r="588" spans="11:17" x14ac:dyDescent="0.2">
      <c r="K588" s="1">
        <v>586</v>
      </c>
      <c r="L588" s="1" t="e">
        <f>VLOOKUP(新規登録用!$C598,※編集不可※選択項目!$A$2:$B$17,2,FALSE)</f>
        <v>#N/A</v>
      </c>
      <c r="M588" s="1" t="e">
        <f>$L588&amp;" "&amp;IF(VLOOKUP($K588,新規登録用!$A:$M,2,FALSE)=0,"",VLOOKUP($K588,新規登録用!$A:$M,4,FALSE))</f>
        <v>#N/A</v>
      </c>
      <c r="N588" s="1" t="e">
        <f>IF(VLOOKUP($K588,新規登録用!$A$7:$Q$312,12,FALSE)=0,"",VLOOKUP($K588,新規登録用!$A$7:$Q$312,12,FALSE))</f>
        <v>#N/A</v>
      </c>
      <c r="O588" s="1" t="str">
        <f t="shared" si="28"/>
        <v/>
      </c>
      <c r="P588" s="1" t="e">
        <f t="shared" si="29"/>
        <v>#N/A</v>
      </c>
      <c r="Q588" s="1" t="str">
        <f t="shared" si="30"/>
        <v/>
      </c>
    </row>
    <row r="589" spans="11:17" x14ac:dyDescent="0.2">
      <c r="K589" s="1">
        <v>587</v>
      </c>
      <c r="L589" s="1" t="e">
        <f>VLOOKUP(新規登録用!$C599,※編集不可※選択項目!$A$2:$B$17,2,FALSE)</f>
        <v>#N/A</v>
      </c>
      <c r="M589" s="1" t="e">
        <f>$L589&amp;" "&amp;IF(VLOOKUP($K589,新規登録用!$A:$M,2,FALSE)=0,"",VLOOKUP($K589,新規登録用!$A:$M,4,FALSE))</f>
        <v>#N/A</v>
      </c>
      <c r="N589" s="1" t="e">
        <f>IF(VLOOKUP($K589,新規登録用!$A$7:$Q$312,12,FALSE)=0,"",VLOOKUP($K589,新規登録用!$A$7:$Q$312,12,FALSE))</f>
        <v>#N/A</v>
      </c>
      <c r="O589" s="1" t="str">
        <f t="shared" si="28"/>
        <v/>
      </c>
      <c r="P589" s="1" t="e">
        <f t="shared" si="29"/>
        <v>#N/A</v>
      </c>
      <c r="Q589" s="1" t="str">
        <f t="shared" si="30"/>
        <v/>
      </c>
    </row>
    <row r="590" spans="11:17" x14ac:dyDescent="0.2">
      <c r="K590" s="1">
        <v>588</v>
      </c>
      <c r="L590" s="1" t="e">
        <f>VLOOKUP(新規登録用!$C600,※編集不可※選択項目!$A$2:$B$17,2,FALSE)</f>
        <v>#N/A</v>
      </c>
      <c r="M590" s="1" t="e">
        <f>$L590&amp;" "&amp;IF(VLOOKUP($K590,新規登録用!$A:$M,2,FALSE)=0,"",VLOOKUP($K590,新規登録用!$A:$M,4,FALSE))</f>
        <v>#N/A</v>
      </c>
      <c r="N590" s="1" t="e">
        <f>IF(VLOOKUP($K590,新規登録用!$A$7:$Q$312,12,FALSE)=0,"",VLOOKUP($K590,新規登録用!$A$7:$Q$312,12,FALSE))</f>
        <v>#N/A</v>
      </c>
      <c r="O590" s="1" t="str">
        <f t="shared" si="28"/>
        <v/>
      </c>
      <c r="P590" s="1" t="e">
        <f t="shared" si="29"/>
        <v>#N/A</v>
      </c>
      <c r="Q590" s="1" t="str">
        <f t="shared" si="30"/>
        <v/>
      </c>
    </row>
    <row r="591" spans="11:17" x14ac:dyDescent="0.2">
      <c r="K591" s="1">
        <v>589</v>
      </c>
      <c r="L591" s="1" t="e">
        <f>VLOOKUP(新規登録用!$C601,※編集不可※選択項目!$A$2:$B$17,2,FALSE)</f>
        <v>#N/A</v>
      </c>
      <c r="M591" s="1" t="e">
        <f>$L591&amp;" "&amp;IF(VLOOKUP($K591,新規登録用!$A:$M,2,FALSE)=0,"",VLOOKUP($K591,新規登録用!$A:$M,4,FALSE))</f>
        <v>#N/A</v>
      </c>
      <c r="N591" s="1" t="e">
        <f>IF(VLOOKUP($K591,新規登録用!$A$7:$Q$312,12,FALSE)=0,"",VLOOKUP($K591,新規登録用!$A$7:$Q$312,12,FALSE))</f>
        <v>#N/A</v>
      </c>
      <c r="O591" s="1" t="str">
        <f t="shared" si="28"/>
        <v/>
      </c>
      <c r="P591" s="1" t="e">
        <f t="shared" si="29"/>
        <v>#N/A</v>
      </c>
      <c r="Q591" s="1" t="str">
        <f t="shared" si="30"/>
        <v/>
      </c>
    </row>
    <row r="592" spans="11:17" x14ac:dyDescent="0.2">
      <c r="K592" s="1">
        <v>590</v>
      </c>
      <c r="L592" s="1" t="e">
        <f>VLOOKUP(新規登録用!$C602,※編集不可※選択項目!$A$2:$B$17,2,FALSE)</f>
        <v>#N/A</v>
      </c>
      <c r="M592" s="1" t="e">
        <f>$L592&amp;" "&amp;IF(VLOOKUP($K592,新規登録用!$A:$M,2,FALSE)=0,"",VLOOKUP($K592,新規登録用!$A:$M,4,FALSE))</f>
        <v>#N/A</v>
      </c>
      <c r="N592" s="1" t="e">
        <f>IF(VLOOKUP($K592,新規登録用!$A$7:$Q$312,12,FALSE)=0,"",VLOOKUP($K592,新規登録用!$A$7:$Q$312,12,FALSE))</f>
        <v>#N/A</v>
      </c>
      <c r="O592" s="1" t="str">
        <f t="shared" si="28"/>
        <v/>
      </c>
      <c r="P592" s="1" t="e">
        <f t="shared" si="29"/>
        <v>#N/A</v>
      </c>
      <c r="Q592" s="1" t="str">
        <f t="shared" si="30"/>
        <v/>
      </c>
    </row>
    <row r="593" spans="11:17" x14ac:dyDescent="0.2">
      <c r="K593" s="1">
        <v>591</v>
      </c>
      <c r="L593" s="1" t="e">
        <f>VLOOKUP(新規登録用!$C603,※編集不可※選択項目!$A$2:$B$17,2,FALSE)</f>
        <v>#N/A</v>
      </c>
      <c r="M593" s="1" t="e">
        <f>$L593&amp;" "&amp;IF(VLOOKUP($K593,新規登録用!$A:$M,2,FALSE)=0,"",VLOOKUP($K593,新規登録用!$A:$M,4,FALSE))</f>
        <v>#N/A</v>
      </c>
      <c r="N593" s="1" t="e">
        <f>IF(VLOOKUP($K593,新規登録用!$A$7:$Q$312,12,FALSE)=0,"",VLOOKUP($K593,新規登録用!$A$7:$Q$312,12,FALSE))</f>
        <v>#N/A</v>
      </c>
      <c r="O593" s="1" t="str">
        <f t="shared" si="28"/>
        <v/>
      </c>
      <c r="P593" s="1" t="e">
        <f t="shared" si="29"/>
        <v>#N/A</v>
      </c>
      <c r="Q593" s="1" t="str">
        <f t="shared" si="30"/>
        <v/>
      </c>
    </row>
    <row r="594" spans="11:17" x14ac:dyDescent="0.2">
      <c r="K594" s="1">
        <v>592</v>
      </c>
      <c r="L594" s="1" t="e">
        <f>VLOOKUP(新規登録用!$C604,※編集不可※選択項目!$A$2:$B$17,2,FALSE)</f>
        <v>#N/A</v>
      </c>
      <c r="M594" s="1" t="e">
        <f>$L594&amp;" "&amp;IF(VLOOKUP($K594,新規登録用!$A:$M,2,FALSE)=0,"",VLOOKUP($K594,新規登録用!$A:$M,4,FALSE))</f>
        <v>#N/A</v>
      </c>
      <c r="N594" s="1" t="e">
        <f>IF(VLOOKUP($K594,新規登録用!$A$7:$Q$312,12,FALSE)=0,"",VLOOKUP($K594,新規登録用!$A$7:$Q$312,12,FALSE))</f>
        <v>#N/A</v>
      </c>
      <c r="O594" s="1" t="str">
        <f t="shared" si="28"/>
        <v/>
      </c>
      <c r="P594" s="1" t="e">
        <f t="shared" si="29"/>
        <v>#N/A</v>
      </c>
      <c r="Q594" s="1" t="str">
        <f t="shared" si="30"/>
        <v/>
      </c>
    </row>
    <row r="595" spans="11:17" x14ac:dyDescent="0.2">
      <c r="K595" s="1">
        <v>593</v>
      </c>
      <c r="L595" s="1" t="e">
        <f>VLOOKUP(新規登録用!$C605,※編集不可※選択項目!$A$2:$B$17,2,FALSE)</f>
        <v>#N/A</v>
      </c>
      <c r="M595" s="1" t="e">
        <f>$L595&amp;" "&amp;IF(VLOOKUP($K595,新規登録用!$A:$M,2,FALSE)=0,"",VLOOKUP($K595,新規登録用!$A:$M,4,FALSE))</f>
        <v>#N/A</v>
      </c>
      <c r="N595" s="1" t="e">
        <f>IF(VLOOKUP($K595,新規登録用!$A$7:$Q$312,12,FALSE)=0,"",VLOOKUP($K595,新規登録用!$A$7:$Q$312,12,FALSE))</f>
        <v>#N/A</v>
      </c>
      <c r="O595" s="1" t="str">
        <f t="shared" si="28"/>
        <v/>
      </c>
      <c r="P595" s="1" t="e">
        <f t="shared" si="29"/>
        <v>#N/A</v>
      </c>
      <c r="Q595" s="1" t="str">
        <f t="shared" si="30"/>
        <v/>
      </c>
    </row>
    <row r="596" spans="11:17" x14ac:dyDescent="0.2">
      <c r="K596" s="1">
        <v>594</v>
      </c>
      <c r="L596" s="1" t="e">
        <f>VLOOKUP(新規登録用!$C606,※編集不可※選択項目!$A$2:$B$17,2,FALSE)</f>
        <v>#N/A</v>
      </c>
      <c r="M596" s="1" t="e">
        <f>$L596&amp;" "&amp;IF(VLOOKUP($K596,新規登録用!$A:$M,2,FALSE)=0,"",VLOOKUP($K596,新規登録用!$A:$M,4,FALSE))</f>
        <v>#N/A</v>
      </c>
      <c r="N596" s="1" t="e">
        <f>IF(VLOOKUP($K596,新規登録用!$A$7:$Q$312,12,FALSE)=0,"",VLOOKUP($K596,新規登録用!$A$7:$Q$312,12,FALSE))</f>
        <v>#N/A</v>
      </c>
      <c r="O596" s="1" t="str">
        <f t="shared" si="28"/>
        <v/>
      </c>
      <c r="P596" s="1" t="e">
        <f t="shared" si="29"/>
        <v>#N/A</v>
      </c>
      <c r="Q596" s="1" t="str">
        <f t="shared" si="30"/>
        <v/>
      </c>
    </row>
    <row r="597" spans="11:17" x14ac:dyDescent="0.2">
      <c r="K597" s="1">
        <v>595</v>
      </c>
      <c r="L597" s="1" t="e">
        <f>VLOOKUP(新規登録用!$C607,※編集不可※選択項目!$A$2:$B$17,2,FALSE)</f>
        <v>#N/A</v>
      </c>
      <c r="M597" s="1" t="e">
        <f>$L597&amp;" "&amp;IF(VLOOKUP($K597,新規登録用!$A:$M,2,FALSE)=0,"",VLOOKUP($K597,新規登録用!$A:$M,4,FALSE))</f>
        <v>#N/A</v>
      </c>
      <c r="N597" s="1" t="e">
        <f>IF(VLOOKUP($K597,新規登録用!$A$7:$Q$312,12,FALSE)=0,"",VLOOKUP($K597,新規登録用!$A$7:$Q$312,12,FALSE))</f>
        <v>#N/A</v>
      </c>
      <c r="O597" s="1" t="str">
        <f t="shared" si="28"/>
        <v/>
      </c>
      <c r="P597" s="1" t="e">
        <f t="shared" si="29"/>
        <v>#N/A</v>
      </c>
      <c r="Q597" s="1" t="str">
        <f t="shared" si="30"/>
        <v/>
      </c>
    </row>
    <row r="598" spans="11:17" x14ac:dyDescent="0.2">
      <c r="K598" s="1">
        <v>596</v>
      </c>
      <c r="L598" s="1" t="e">
        <f>VLOOKUP(新規登録用!$C608,※編集不可※選択項目!$A$2:$B$17,2,FALSE)</f>
        <v>#N/A</v>
      </c>
      <c r="M598" s="1" t="e">
        <f>$L598&amp;" "&amp;IF(VLOOKUP($K598,新規登録用!$A:$M,2,FALSE)=0,"",VLOOKUP($K598,新規登録用!$A:$M,4,FALSE))</f>
        <v>#N/A</v>
      </c>
      <c r="N598" s="1" t="e">
        <f>IF(VLOOKUP($K598,新規登録用!$A$7:$Q$312,12,FALSE)=0,"",VLOOKUP($K598,新規登録用!$A$7:$Q$312,12,FALSE))</f>
        <v>#N/A</v>
      </c>
      <c r="O598" s="1" t="str">
        <f t="shared" si="28"/>
        <v/>
      </c>
      <c r="P598" s="1" t="e">
        <f t="shared" si="29"/>
        <v>#N/A</v>
      </c>
      <c r="Q598" s="1" t="str">
        <f t="shared" si="30"/>
        <v/>
      </c>
    </row>
    <row r="599" spans="11:17" x14ac:dyDescent="0.2">
      <c r="K599" s="1">
        <v>597</v>
      </c>
      <c r="L599" s="1" t="e">
        <f>VLOOKUP(新規登録用!$C609,※編集不可※選択項目!$A$2:$B$17,2,FALSE)</f>
        <v>#N/A</v>
      </c>
      <c r="M599" s="1" t="e">
        <f>$L599&amp;" "&amp;IF(VLOOKUP($K599,新規登録用!$A:$M,2,FALSE)=0,"",VLOOKUP($K599,新規登録用!$A:$M,4,FALSE))</f>
        <v>#N/A</v>
      </c>
      <c r="N599" s="1" t="e">
        <f>IF(VLOOKUP($K599,新規登録用!$A$7:$Q$312,12,FALSE)=0,"",VLOOKUP($K599,新規登録用!$A$7:$Q$312,12,FALSE))</f>
        <v>#N/A</v>
      </c>
      <c r="O599" s="1" t="str">
        <f t="shared" si="28"/>
        <v/>
      </c>
      <c r="P599" s="1" t="e">
        <f t="shared" si="29"/>
        <v>#N/A</v>
      </c>
      <c r="Q599" s="1" t="str">
        <f t="shared" si="30"/>
        <v/>
      </c>
    </row>
    <row r="600" spans="11:17" x14ac:dyDescent="0.2">
      <c r="K600" s="1">
        <v>598</v>
      </c>
      <c r="L600" s="1" t="e">
        <f>VLOOKUP(新規登録用!$C610,※編集不可※選択項目!$A$2:$B$17,2,FALSE)</f>
        <v>#N/A</v>
      </c>
      <c r="M600" s="1" t="e">
        <f>$L600&amp;" "&amp;IF(VLOOKUP($K600,新規登録用!$A:$M,2,FALSE)=0,"",VLOOKUP($K600,新規登録用!$A:$M,4,FALSE))</f>
        <v>#N/A</v>
      </c>
      <c r="N600" s="1" t="e">
        <f>IF(VLOOKUP($K600,新規登録用!$A$7:$Q$312,12,FALSE)=0,"",VLOOKUP($K600,新規登録用!$A$7:$Q$312,12,FALSE))</f>
        <v>#N/A</v>
      </c>
      <c r="O600" s="1" t="str">
        <f t="shared" si="28"/>
        <v/>
      </c>
      <c r="P600" s="1" t="e">
        <f t="shared" si="29"/>
        <v>#N/A</v>
      </c>
      <c r="Q600" s="1" t="str">
        <f t="shared" si="30"/>
        <v/>
      </c>
    </row>
    <row r="601" spans="11:17" x14ac:dyDescent="0.2">
      <c r="K601" s="1">
        <v>599</v>
      </c>
      <c r="L601" s="1" t="e">
        <f>VLOOKUP(新規登録用!$C611,※編集不可※選択項目!$A$2:$B$17,2,FALSE)</f>
        <v>#N/A</v>
      </c>
      <c r="M601" s="1" t="e">
        <f>$L601&amp;" "&amp;IF(VLOOKUP($K601,新規登録用!$A:$M,2,FALSE)=0,"",VLOOKUP($K601,新規登録用!$A:$M,4,FALSE))</f>
        <v>#N/A</v>
      </c>
      <c r="N601" s="1" t="e">
        <f>IF(VLOOKUP($K601,新規登録用!$A$7:$Q$312,12,FALSE)=0,"",VLOOKUP($K601,新規登録用!$A$7:$Q$312,12,FALSE))</f>
        <v>#N/A</v>
      </c>
      <c r="O601" s="1" t="str">
        <f t="shared" si="28"/>
        <v/>
      </c>
      <c r="P601" s="1" t="e">
        <f t="shared" si="29"/>
        <v>#N/A</v>
      </c>
      <c r="Q601" s="1" t="str">
        <f t="shared" si="30"/>
        <v/>
      </c>
    </row>
    <row r="602" spans="11:17" x14ac:dyDescent="0.2">
      <c r="K602" s="1">
        <v>600</v>
      </c>
      <c r="L602" s="1" t="e">
        <f>VLOOKUP(新規登録用!$C612,※編集不可※選択項目!$A$2:$B$17,2,FALSE)</f>
        <v>#N/A</v>
      </c>
      <c r="M602" s="1" t="e">
        <f>$L602&amp;" "&amp;IF(VLOOKUP($K602,新規登録用!$A:$M,2,FALSE)=0,"",VLOOKUP($K602,新規登録用!$A:$M,4,FALSE))</f>
        <v>#N/A</v>
      </c>
      <c r="N602" s="1" t="e">
        <f>IF(VLOOKUP($K602,新規登録用!$A$7:$Q$312,12,FALSE)=0,"",VLOOKUP($K602,新規登録用!$A$7:$Q$312,12,FALSE))</f>
        <v>#N/A</v>
      </c>
      <c r="O602" s="1" t="str">
        <f t="shared" si="28"/>
        <v/>
      </c>
      <c r="P602" s="1" t="e">
        <f t="shared" si="29"/>
        <v>#N/A</v>
      </c>
      <c r="Q602" s="1" t="str">
        <f t="shared" si="30"/>
        <v/>
      </c>
    </row>
    <row r="603" spans="11:17" x14ac:dyDescent="0.2">
      <c r="K603" s="1">
        <v>601</v>
      </c>
      <c r="L603" s="1" t="e">
        <f>VLOOKUP(新規登録用!$C613,※編集不可※選択項目!$A$2:$B$17,2,FALSE)</f>
        <v>#N/A</v>
      </c>
      <c r="M603" s="1" t="e">
        <f>$L603&amp;" "&amp;IF(VLOOKUP($K603,新規登録用!$A:$M,2,FALSE)=0,"",VLOOKUP($K603,新規登録用!$A:$M,4,FALSE))</f>
        <v>#N/A</v>
      </c>
      <c r="N603" s="1" t="e">
        <f>IF(VLOOKUP($K603,新規登録用!$A$7:$Q$312,12,FALSE)=0,"",VLOOKUP($K603,新規登録用!$A$7:$Q$312,12,FALSE))</f>
        <v>#N/A</v>
      </c>
      <c r="O603" s="1" t="str">
        <f t="shared" si="28"/>
        <v/>
      </c>
      <c r="P603" s="1" t="e">
        <f t="shared" si="29"/>
        <v>#N/A</v>
      </c>
      <c r="Q603" s="1" t="str">
        <f t="shared" si="30"/>
        <v/>
      </c>
    </row>
    <row r="604" spans="11:17" x14ac:dyDescent="0.2">
      <c r="K604" s="1">
        <v>602</v>
      </c>
      <c r="L604" s="1" t="e">
        <f>VLOOKUP(新規登録用!$C614,※編集不可※選択項目!$A$2:$B$17,2,FALSE)</f>
        <v>#N/A</v>
      </c>
      <c r="M604" s="1" t="e">
        <f>$L604&amp;" "&amp;IF(VLOOKUP($K604,新規登録用!$A:$M,2,FALSE)=0,"",VLOOKUP($K604,新規登録用!$A:$M,4,FALSE))</f>
        <v>#N/A</v>
      </c>
      <c r="N604" s="1" t="e">
        <f>IF(VLOOKUP($K604,新規登録用!$A$7:$Q$312,12,FALSE)=0,"",VLOOKUP($K604,新規登録用!$A$7:$Q$312,12,FALSE))</f>
        <v>#N/A</v>
      </c>
      <c r="O604" s="1" t="str">
        <f t="shared" si="28"/>
        <v/>
      </c>
      <c r="P604" s="1" t="e">
        <f t="shared" si="29"/>
        <v>#N/A</v>
      </c>
      <c r="Q604" s="1" t="str">
        <f t="shared" si="30"/>
        <v/>
      </c>
    </row>
    <row r="605" spans="11:17" x14ac:dyDescent="0.2">
      <c r="K605" s="1">
        <v>603</v>
      </c>
      <c r="L605" s="1" t="e">
        <f>VLOOKUP(新規登録用!$C615,※編集不可※選択項目!$A$2:$B$17,2,FALSE)</f>
        <v>#N/A</v>
      </c>
      <c r="M605" s="1" t="e">
        <f>$L605&amp;" "&amp;IF(VLOOKUP($K605,新規登録用!$A:$M,2,FALSE)=0,"",VLOOKUP($K605,新規登録用!$A:$M,4,FALSE))</f>
        <v>#N/A</v>
      </c>
      <c r="N605" s="1" t="e">
        <f>IF(VLOOKUP($K605,新規登録用!$A$7:$Q$312,12,FALSE)=0,"",VLOOKUP($K605,新規登録用!$A$7:$Q$312,12,FALSE))</f>
        <v>#N/A</v>
      </c>
      <c r="O605" s="1" t="str">
        <f t="shared" si="28"/>
        <v/>
      </c>
      <c r="P605" s="1" t="e">
        <f t="shared" si="29"/>
        <v>#N/A</v>
      </c>
      <c r="Q605" s="1" t="str">
        <f t="shared" si="30"/>
        <v/>
      </c>
    </row>
    <row r="606" spans="11:17" x14ac:dyDescent="0.2">
      <c r="K606" s="1">
        <v>604</v>
      </c>
      <c r="L606" s="1" t="e">
        <f>VLOOKUP(新規登録用!$C616,※編集不可※選択項目!$A$2:$B$17,2,FALSE)</f>
        <v>#N/A</v>
      </c>
      <c r="M606" s="1" t="e">
        <f>$L606&amp;" "&amp;IF(VLOOKUP($K606,新規登録用!$A:$M,2,FALSE)=0,"",VLOOKUP($K606,新規登録用!$A:$M,4,FALSE))</f>
        <v>#N/A</v>
      </c>
      <c r="N606" s="1" t="e">
        <f>IF(VLOOKUP($K606,新規登録用!$A$7:$Q$312,12,FALSE)=0,"",VLOOKUP($K606,新規登録用!$A$7:$Q$312,12,FALSE))</f>
        <v>#N/A</v>
      </c>
      <c r="O606" s="1" t="str">
        <f t="shared" si="28"/>
        <v/>
      </c>
      <c r="P606" s="1" t="e">
        <f t="shared" si="29"/>
        <v>#N/A</v>
      </c>
      <c r="Q606" s="1" t="str">
        <f t="shared" si="30"/>
        <v/>
      </c>
    </row>
    <row r="607" spans="11:17" x14ac:dyDescent="0.2">
      <c r="K607" s="1">
        <v>605</v>
      </c>
      <c r="L607" s="1" t="e">
        <f>VLOOKUP(新規登録用!$C617,※編集不可※選択項目!$A$2:$B$17,2,FALSE)</f>
        <v>#N/A</v>
      </c>
      <c r="M607" s="1" t="e">
        <f>$L607&amp;" "&amp;IF(VLOOKUP($K607,新規登録用!$A:$M,2,FALSE)=0,"",VLOOKUP($K607,新規登録用!$A:$M,4,FALSE))</f>
        <v>#N/A</v>
      </c>
      <c r="N607" s="1" t="e">
        <f>IF(VLOOKUP($K607,新規登録用!$A$7:$Q$312,12,FALSE)=0,"",VLOOKUP($K607,新規登録用!$A$7:$Q$312,12,FALSE))</f>
        <v>#N/A</v>
      </c>
      <c r="O607" s="1" t="str">
        <f t="shared" si="28"/>
        <v/>
      </c>
      <c r="P607" s="1" t="e">
        <f t="shared" si="29"/>
        <v>#N/A</v>
      </c>
      <c r="Q607" s="1" t="str">
        <f t="shared" si="30"/>
        <v/>
      </c>
    </row>
    <row r="608" spans="11:17" x14ac:dyDescent="0.2">
      <c r="K608" s="1">
        <v>606</v>
      </c>
      <c r="L608" s="1" t="e">
        <f>VLOOKUP(新規登録用!$C618,※編集不可※選択項目!$A$2:$B$17,2,FALSE)</f>
        <v>#N/A</v>
      </c>
      <c r="M608" s="1" t="e">
        <f>$L608&amp;" "&amp;IF(VLOOKUP($K608,新規登録用!$A:$M,2,FALSE)=0,"",VLOOKUP($K608,新規登録用!$A:$M,4,FALSE))</f>
        <v>#N/A</v>
      </c>
      <c r="N608" s="1" t="e">
        <f>IF(VLOOKUP($K608,新規登録用!$A$7:$Q$312,12,FALSE)=0,"",VLOOKUP($K608,新規登録用!$A$7:$Q$312,12,FALSE))</f>
        <v>#N/A</v>
      </c>
      <c r="O608" s="1" t="str">
        <f t="shared" si="28"/>
        <v/>
      </c>
      <c r="P608" s="1" t="e">
        <f t="shared" si="29"/>
        <v>#N/A</v>
      </c>
      <c r="Q608" s="1" t="str">
        <f t="shared" si="30"/>
        <v/>
      </c>
    </row>
    <row r="609" spans="11:17" x14ac:dyDescent="0.2">
      <c r="K609" s="1">
        <v>607</v>
      </c>
      <c r="L609" s="1" t="e">
        <f>VLOOKUP(新規登録用!$C619,※編集不可※選択項目!$A$2:$B$17,2,FALSE)</f>
        <v>#N/A</v>
      </c>
      <c r="M609" s="1" t="e">
        <f>$L609&amp;" "&amp;IF(VLOOKUP($K609,新規登録用!$A:$M,2,FALSE)=0,"",VLOOKUP($K609,新規登録用!$A:$M,4,FALSE))</f>
        <v>#N/A</v>
      </c>
      <c r="N609" s="1" t="e">
        <f>IF(VLOOKUP($K609,新規登録用!$A$7:$Q$312,12,FALSE)=0,"",VLOOKUP($K609,新規登録用!$A$7:$Q$312,12,FALSE))</f>
        <v>#N/A</v>
      </c>
      <c r="O609" s="1" t="str">
        <f t="shared" si="28"/>
        <v/>
      </c>
      <c r="P609" s="1" t="e">
        <f t="shared" si="29"/>
        <v>#N/A</v>
      </c>
      <c r="Q609" s="1" t="str">
        <f t="shared" si="30"/>
        <v/>
      </c>
    </row>
    <row r="610" spans="11:17" x14ac:dyDescent="0.2">
      <c r="K610" s="1">
        <v>608</v>
      </c>
      <c r="L610" s="1" t="e">
        <f>VLOOKUP(新規登録用!$C620,※編集不可※選択項目!$A$2:$B$17,2,FALSE)</f>
        <v>#N/A</v>
      </c>
      <c r="M610" s="1" t="e">
        <f>$L610&amp;" "&amp;IF(VLOOKUP($K610,新規登録用!$A:$M,2,FALSE)=0,"",VLOOKUP($K610,新規登録用!$A:$M,4,FALSE))</f>
        <v>#N/A</v>
      </c>
      <c r="N610" s="1" t="e">
        <f>IF(VLOOKUP($K610,新規登録用!$A$7:$Q$312,12,FALSE)=0,"",VLOOKUP($K610,新規登録用!$A$7:$Q$312,12,FALSE))</f>
        <v>#N/A</v>
      </c>
      <c r="O610" s="1" t="str">
        <f t="shared" si="28"/>
        <v/>
      </c>
      <c r="P610" s="1" t="e">
        <f t="shared" si="29"/>
        <v>#N/A</v>
      </c>
      <c r="Q610" s="1" t="str">
        <f t="shared" si="30"/>
        <v/>
      </c>
    </row>
    <row r="611" spans="11:17" x14ac:dyDescent="0.2">
      <c r="K611" s="1">
        <v>609</v>
      </c>
      <c r="L611" s="1" t="e">
        <f>VLOOKUP(新規登録用!$C621,※編集不可※選択項目!$A$2:$B$17,2,FALSE)</f>
        <v>#N/A</v>
      </c>
      <c r="M611" s="1" t="e">
        <f>$L611&amp;" "&amp;IF(VLOOKUP($K611,新規登録用!$A:$M,2,FALSE)=0,"",VLOOKUP($K611,新規登録用!$A:$M,4,FALSE))</f>
        <v>#N/A</v>
      </c>
      <c r="N611" s="1" t="e">
        <f>IF(VLOOKUP($K611,新規登録用!$A$7:$Q$312,12,FALSE)=0,"",VLOOKUP($K611,新規登録用!$A$7:$Q$312,12,FALSE))</f>
        <v>#N/A</v>
      </c>
      <c r="O611" s="1" t="str">
        <f t="shared" si="28"/>
        <v/>
      </c>
      <c r="P611" s="1" t="e">
        <f t="shared" si="29"/>
        <v>#N/A</v>
      </c>
      <c r="Q611" s="1" t="str">
        <f t="shared" si="30"/>
        <v/>
      </c>
    </row>
    <row r="612" spans="11:17" x14ac:dyDescent="0.2">
      <c r="K612" s="1">
        <v>610</v>
      </c>
      <c r="L612" s="1" t="e">
        <f>VLOOKUP(新規登録用!$C622,※編集不可※選択項目!$A$2:$B$17,2,FALSE)</f>
        <v>#N/A</v>
      </c>
      <c r="M612" s="1" t="e">
        <f>$L612&amp;" "&amp;IF(VLOOKUP($K612,新規登録用!$A:$M,2,FALSE)=0,"",VLOOKUP($K612,新規登録用!$A:$M,4,FALSE))</f>
        <v>#N/A</v>
      </c>
      <c r="N612" s="1" t="e">
        <f>IF(VLOOKUP($K612,新規登録用!$A$7:$Q$312,12,FALSE)=0,"",VLOOKUP($K612,新規登録用!$A$7:$Q$312,12,FALSE))</f>
        <v>#N/A</v>
      </c>
      <c r="O612" s="1" t="str">
        <f t="shared" si="28"/>
        <v/>
      </c>
      <c r="P612" s="1" t="e">
        <f t="shared" si="29"/>
        <v>#N/A</v>
      </c>
      <c r="Q612" s="1" t="str">
        <f t="shared" si="30"/>
        <v/>
      </c>
    </row>
    <row r="613" spans="11:17" x14ac:dyDescent="0.2">
      <c r="K613" s="1">
        <v>611</v>
      </c>
      <c r="L613" s="1" t="e">
        <f>VLOOKUP(新規登録用!$C623,※編集不可※選択項目!$A$2:$B$17,2,FALSE)</f>
        <v>#N/A</v>
      </c>
      <c r="M613" s="1" t="e">
        <f>$L613&amp;" "&amp;IF(VLOOKUP($K613,新規登録用!$A:$M,2,FALSE)=0,"",VLOOKUP($K613,新規登録用!$A:$M,4,FALSE))</f>
        <v>#N/A</v>
      </c>
      <c r="N613" s="1" t="e">
        <f>IF(VLOOKUP($K613,新規登録用!$A$7:$Q$312,12,FALSE)=0,"",VLOOKUP($K613,新規登録用!$A$7:$Q$312,12,FALSE))</f>
        <v>#N/A</v>
      </c>
      <c r="O613" s="1" t="str">
        <f t="shared" si="28"/>
        <v/>
      </c>
      <c r="P613" s="1" t="e">
        <f t="shared" si="29"/>
        <v>#N/A</v>
      </c>
      <c r="Q613" s="1" t="str">
        <f t="shared" si="30"/>
        <v/>
      </c>
    </row>
    <row r="614" spans="11:17" x14ac:dyDescent="0.2">
      <c r="K614" s="1">
        <v>612</v>
      </c>
      <c r="L614" s="1" t="e">
        <f>VLOOKUP(新規登録用!$C624,※編集不可※選択項目!$A$2:$B$17,2,FALSE)</f>
        <v>#N/A</v>
      </c>
      <c r="M614" s="1" t="e">
        <f>$L614&amp;" "&amp;IF(VLOOKUP($K614,新規登録用!$A:$M,2,FALSE)=0,"",VLOOKUP($K614,新規登録用!$A:$M,4,FALSE))</f>
        <v>#N/A</v>
      </c>
      <c r="N614" s="1" t="e">
        <f>IF(VLOOKUP($K614,新規登録用!$A$7:$Q$312,12,FALSE)=0,"",VLOOKUP($K614,新規登録用!$A$7:$Q$312,12,FALSE))</f>
        <v>#N/A</v>
      </c>
      <c r="O614" s="1" t="str">
        <f t="shared" si="28"/>
        <v/>
      </c>
      <c r="P614" s="1" t="e">
        <f t="shared" si="29"/>
        <v>#N/A</v>
      </c>
      <c r="Q614" s="1" t="str">
        <f t="shared" si="30"/>
        <v/>
      </c>
    </row>
    <row r="615" spans="11:17" x14ac:dyDescent="0.2">
      <c r="K615" s="1">
        <v>613</v>
      </c>
      <c r="L615" s="1" t="e">
        <f>VLOOKUP(新規登録用!$C625,※編集不可※選択項目!$A$2:$B$17,2,FALSE)</f>
        <v>#N/A</v>
      </c>
      <c r="M615" s="1" t="e">
        <f>$L615&amp;" "&amp;IF(VLOOKUP($K615,新規登録用!$A:$M,2,FALSE)=0,"",VLOOKUP($K615,新規登録用!$A:$M,4,FALSE))</f>
        <v>#N/A</v>
      </c>
      <c r="N615" s="1" t="e">
        <f>IF(VLOOKUP($K615,新規登録用!$A$7:$Q$312,12,FALSE)=0,"",VLOOKUP($K615,新規登録用!$A$7:$Q$312,12,FALSE))</f>
        <v>#N/A</v>
      </c>
      <c r="O615" s="1" t="str">
        <f t="shared" si="28"/>
        <v/>
      </c>
      <c r="P615" s="1" t="e">
        <f t="shared" si="29"/>
        <v>#N/A</v>
      </c>
      <c r="Q615" s="1" t="str">
        <f t="shared" si="30"/>
        <v/>
      </c>
    </row>
    <row r="616" spans="11:17" x14ac:dyDescent="0.2">
      <c r="K616" s="1">
        <v>614</v>
      </c>
      <c r="L616" s="1" t="e">
        <f>VLOOKUP(新規登録用!$C626,※編集不可※選択項目!$A$2:$B$17,2,FALSE)</f>
        <v>#N/A</v>
      </c>
      <c r="M616" s="1" t="e">
        <f>$L616&amp;" "&amp;IF(VLOOKUP($K616,新規登録用!$A:$M,2,FALSE)=0,"",VLOOKUP($K616,新規登録用!$A:$M,4,FALSE))</f>
        <v>#N/A</v>
      </c>
      <c r="N616" s="1" t="e">
        <f>IF(VLOOKUP($K616,新規登録用!$A$7:$Q$312,12,FALSE)=0,"",VLOOKUP($K616,新規登録用!$A$7:$Q$312,12,FALSE))</f>
        <v>#N/A</v>
      </c>
      <c r="O616" s="1" t="str">
        <f t="shared" si="28"/>
        <v/>
      </c>
      <c r="P616" s="1" t="e">
        <f t="shared" si="29"/>
        <v>#N/A</v>
      </c>
      <c r="Q616" s="1" t="str">
        <f t="shared" si="30"/>
        <v/>
      </c>
    </row>
    <row r="617" spans="11:17" x14ac:dyDescent="0.2">
      <c r="K617" s="1">
        <v>615</v>
      </c>
      <c r="L617" s="1" t="e">
        <f>VLOOKUP(新規登録用!$C627,※編集不可※選択項目!$A$2:$B$17,2,FALSE)</f>
        <v>#N/A</v>
      </c>
      <c r="M617" s="1" t="e">
        <f>$L617&amp;" "&amp;IF(VLOOKUP($K617,新規登録用!$A:$M,2,FALSE)=0,"",VLOOKUP($K617,新規登録用!$A:$M,4,FALSE))</f>
        <v>#N/A</v>
      </c>
      <c r="N617" s="1" t="e">
        <f>IF(VLOOKUP($K617,新規登録用!$A$7:$Q$312,12,FALSE)=0,"",VLOOKUP($K617,新規登録用!$A$7:$Q$312,12,FALSE))</f>
        <v>#N/A</v>
      </c>
      <c r="O617" s="1" t="str">
        <f t="shared" si="28"/>
        <v/>
      </c>
      <c r="P617" s="1" t="e">
        <f t="shared" si="29"/>
        <v>#N/A</v>
      </c>
      <c r="Q617" s="1" t="str">
        <f t="shared" si="30"/>
        <v/>
      </c>
    </row>
    <row r="618" spans="11:17" x14ac:dyDescent="0.2">
      <c r="K618" s="1">
        <v>616</v>
      </c>
      <c r="L618" s="1" t="e">
        <f>VLOOKUP(新規登録用!$C628,※編集不可※選択項目!$A$2:$B$17,2,FALSE)</f>
        <v>#N/A</v>
      </c>
      <c r="M618" s="1" t="e">
        <f>$L618&amp;" "&amp;IF(VLOOKUP($K618,新規登録用!$A:$M,2,FALSE)=0,"",VLOOKUP($K618,新規登録用!$A:$M,4,FALSE))</f>
        <v>#N/A</v>
      </c>
      <c r="N618" s="1" t="e">
        <f>IF(VLOOKUP($K618,新規登録用!$A$7:$Q$312,12,FALSE)=0,"",VLOOKUP($K618,新規登録用!$A$7:$Q$312,12,FALSE))</f>
        <v>#N/A</v>
      </c>
      <c r="O618" s="1" t="str">
        <f t="shared" si="28"/>
        <v/>
      </c>
      <c r="P618" s="1" t="e">
        <f t="shared" si="29"/>
        <v>#N/A</v>
      </c>
      <c r="Q618" s="1" t="str">
        <f t="shared" si="30"/>
        <v/>
      </c>
    </row>
    <row r="619" spans="11:17" x14ac:dyDescent="0.2">
      <c r="K619" s="1">
        <v>617</v>
      </c>
      <c r="L619" s="1" t="e">
        <f>VLOOKUP(新規登録用!$C629,※編集不可※選択項目!$A$2:$B$17,2,FALSE)</f>
        <v>#N/A</v>
      </c>
      <c r="M619" s="1" t="e">
        <f>$L619&amp;" "&amp;IF(VLOOKUP($K619,新規登録用!$A:$M,2,FALSE)=0,"",VLOOKUP($K619,新規登録用!$A:$M,4,FALSE))</f>
        <v>#N/A</v>
      </c>
      <c r="N619" s="1" t="e">
        <f>IF(VLOOKUP($K619,新規登録用!$A$7:$Q$312,12,FALSE)=0,"",VLOOKUP($K619,新規登録用!$A$7:$Q$312,12,FALSE))</f>
        <v>#N/A</v>
      </c>
      <c r="O619" s="1" t="str">
        <f t="shared" si="28"/>
        <v/>
      </c>
      <c r="P619" s="1" t="e">
        <f t="shared" si="29"/>
        <v>#N/A</v>
      </c>
      <c r="Q619" s="1" t="str">
        <f t="shared" si="30"/>
        <v/>
      </c>
    </row>
    <row r="620" spans="11:17" x14ac:dyDescent="0.2">
      <c r="K620" s="1">
        <v>618</v>
      </c>
      <c r="L620" s="1" t="e">
        <f>VLOOKUP(新規登録用!$C630,※編集不可※選択項目!$A$2:$B$17,2,FALSE)</f>
        <v>#N/A</v>
      </c>
      <c r="M620" s="1" t="e">
        <f>$L620&amp;" "&amp;IF(VLOOKUP($K620,新規登録用!$A:$M,2,FALSE)=0,"",VLOOKUP($K620,新規登録用!$A:$M,4,FALSE))</f>
        <v>#N/A</v>
      </c>
      <c r="N620" s="1" t="e">
        <f>IF(VLOOKUP($K620,新規登録用!$A$7:$Q$312,12,FALSE)=0,"",VLOOKUP($K620,新規登録用!$A$7:$Q$312,12,FALSE))</f>
        <v>#N/A</v>
      </c>
      <c r="O620" s="1" t="str">
        <f t="shared" si="28"/>
        <v/>
      </c>
      <c r="P620" s="1" t="e">
        <f t="shared" si="29"/>
        <v>#N/A</v>
      </c>
      <c r="Q620" s="1" t="str">
        <f t="shared" si="30"/>
        <v/>
      </c>
    </row>
    <row r="621" spans="11:17" x14ac:dyDescent="0.2">
      <c r="K621" s="1">
        <v>619</v>
      </c>
      <c r="L621" s="1" t="e">
        <f>VLOOKUP(新規登録用!$C631,※編集不可※選択項目!$A$2:$B$17,2,FALSE)</f>
        <v>#N/A</v>
      </c>
      <c r="M621" s="1" t="e">
        <f>$L621&amp;" "&amp;IF(VLOOKUP($K621,新規登録用!$A:$M,2,FALSE)=0,"",VLOOKUP($K621,新規登録用!$A:$M,4,FALSE))</f>
        <v>#N/A</v>
      </c>
      <c r="N621" s="1" t="e">
        <f>IF(VLOOKUP($K621,新規登録用!$A$7:$Q$312,12,FALSE)=0,"",VLOOKUP($K621,新規登録用!$A$7:$Q$312,12,FALSE))</f>
        <v>#N/A</v>
      </c>
      <c r="O621" s="1" t="str">
        <f t="shared" si="28"/>
        <v/>
      </c>
      <c r="P621" s="1" t="e">
        <f t="shared" si="29"/>
        <v>#N/A</v>
      </c>
      <c r="Q621" s="1" t="str">
        <f t="shared" si="30"/>
        <v/>
      </c>
    </row>
    <row r="622" spans="11:17" x14ac:dyDescent="0.2">
      <c r="K622" s="1">
        <v>620</v>
      </c>
      <c r="L622" s="1" t="e">
        <f>VLOOKUP(新規登録用!$C632,※編集不可※選択項目!$A$2:$B$17,2,FALSE)</f>
        <v>#N/A</v>
      </c>
      <c r="M622" s="1" t="e">
        <f>$L622&amp;" "&amp;IF(VLOOKUP($K622,新規登録用!$A:$M,2,FALSE)=0,"",VLOOKUP($K622,新規登録用!$A:$M,4,FALSE))</f>
        <v>#N/A</v>
      </c>
      <c r="N622" s="1" t="e">
        <f>IF(VLOOKUP($K622,新規登録用!$A$7:$Q$312,12,FALSE)=0,"",VLOOKUP($K622,新規登録用!$A$7:$Q$312,12,FALSE))</f>
        <v>#N/A</v>
      </c>
      <c r="O622" s="1" t="str">
        <f t="shared" si="28"/>
        <v/>
      </c>
      <c r="P622" s="1" t="e">
        <f t="shared" si="29"/>
        <v>#N/A</v>
      </c>
      <c r="Q622" s="1" t="str">
        <f t="shared" si="30"/>
        <v/>
      </c>
    </row>
    <row r="623" spans="11:17" x14ac:dyDescent="0.2">
      <c r="K623" s="1">
        <v>621</v>
      </c>
      <c r="L623" s="1" t="e">
        <f>VLOOKUP(新規登録用!$C633,※編集不可※選択項目!$A$2:$B$17,2,FALSE)</f>
        <v>#N/A</v>
      </c>
      <c r="M623" s="1" t="e">
        <f>$L623&amp;" "&amp;IF(VLOOKUP($K623,新規登録用!$A:$M,2,FALSE)=0,"",VLOOKUP($K623,新規登録用!$A:$M,4,FALSE))</f>
        <v>#N/A</v>
      </c>
      <c r="N623" s="1" t="e">
        <f>IF(VLOOKUP($K623,新規登録用!$A$7:$Q$312,12,FALSE)=0,"",VLOOKUP($K623,新規登録用!$A$7:$Q$312,12,FALSE))</f>
        <v>#N/A</v>
      </c>
      <c r="O623" s="1" t="str">
        <f t="shared" si="28"/>
        <v/>
      </c>
      <c r="P623" s="1" t="e">
        <f t="shared" si="29"/>
        <v>#N/A</v>
      </c>
      <c r="Q623" s="1" t="str">
        <f t="shared" si="30"/>
        <v/>
      </c>
    </row>
    <row r="624" spans="11:17" x14ac:dyDescent="0.2">
      <c r="K624" s="1">
        <v>622</v>
      </c>
      <c r="L624" s="1" t="e">
        <f>VLOOKUP(新規登録用!$C634,※編集不可※選択項目!$A$2:$B$17,2,FALSE)</f>
        <v>#N/A</v>
      </c>
      <c r="M624" s="1" t="e">
        <f>$L624&amp;" "&amp;IF(VLOOKUP($K624,新規登録用!$A:$M,2,FALSE)=0,"",VLOOKUP($K624,新規登録用!$A:$M,4,FALSE))</f>
        <v>#N/A</v>
      </c>
      <c r="N624" s="1" t="e">
        <f>IF(VLOOKUP($K624,新規登録用!$A$7:$Q$312,12,FALSE)=0,"",VLOOKUP($K624,新規登録用!$A$7:$Q$312,12,FALSE))</f>
        <v>#N/A</v>
      </c>
      <c r="O624" s="1" t="str">
        <f t="shared" si="28"/>
        <v/>
      </c>
      <c r="P624" s="1" t="e">
        <f t="shared" si="29"/>
        <v>#N/A</v>
      </c>
      <c r="Q624" s="1" t="str">
        <f t="shared" si="30"/>
        <v/>
      </c>
    </row>
    <row r="625" spans="11:17" x14ac:dyDescent="0.2">
      <c r="K625" s="1">
        <v>623</v>
      </c>
      <c r="L625" s="1" t="e">
        <f>VLOOKUP(新規登録用!$C635,※編集不可※選択項目!$A$2:$B$17,2,FALSE)</f>
        <v>#N/A</v>
      </c>
      <c r="M625" s="1" t="e">
        <f>$L625&amp;" "&amp;IF(VLOOKUP($K625,新規登録用!$A:$M,2,FALSE)=0,"",VLOOKUP($K625,新規登録用!$A:$M,4,FALSE))</f>
        <v>#N/A</v>
      </c>
      <c r="N625" s="1" t="e">
        <f>IF(VLOOKUP($K625,新規登録用!$A$7:$Q$312,12,FALSE)=0,"",VLOOKUP($K625,新規登録用!$A$7:$Q$312,12,FALSE))</f>
        <v>#N/A</v>
      </c>
      <c r="O625" s="1" t="str">
        <f t="shared" si="28"/>
        <v/>
      </c>
      <c r="P625" s="1" t="e">
        <f t="shared" si="29"/>
        <v>#N/A</v>
      </c>
      <c r="Q625" s="1" t="str">
        <f t="shared" si="30"/>
        <v/>
      </c>
    </row>
    <row r="626" spans="11:17" x14ac:dyDescent="0.2">
      <c r="K626" s="1">
        <v>624</v>
      </c>
      <c r="L626" s="1" t="e">
        <f>VLOOKUP(新規登録用!$C636,※編集不可※選択項目!$A$2:$B$17,2,FALSE)</f>
        <v>#N/A</v>
      </c>
      <c r="M626" s="1" t="e">
        <f>$L626&amp;" "&amp;IF(VLOOKUP($K626,新規登録用!$A:$M,2,FALSE)=0,"",VLOOKUP($K626,新規登録用!$A:$M,4,FALSE))</f>
        <v>#N/A</v>
      </c>
      <c r="N626" s="1" t="e">
        <f>IF(VLOOKUP($K626,新規登録用!$A$7:$Q$312,12,FALSE)=0,"",VLOOKUP($K626,新規登録用!$A$7:$Q$312,12,FALSE))</f>
        <v>#N/A</v>
      </c>
      <c r="O626" s="1" t="str">
        <f t="shared" si="28"/>
        <v/>
      </c>
      <c r="P626" s="1" t="e">
        <f t="shared" si="29"/>
        <v>#N/A</v>
      </c>
      <c r="Q626" s="1" t="str">
        <f t="shared" si="30"/>
        <v/>
      </c>
    </row>
    <row r="627" spans="11:17" x14ac:dyDescent="0.2">
      <c r="K627" s="1">
        <v>625</v>
      </c>
      <c r="L627" s="1" t="e">
        <f>VLOOKUP(新規登録用!$C637,※編集不可※選択項目!$A$2:$B$17,2,FALSE)</f>
        <v>#N/A</v>
      </c>
      <c r="M627" s="1" t="e">
        <f>$L627&amp;" "&amp;IF(VLOOKUP($K627,新規登録用!$A:$M,2,FALSE)=0,"",VLOOKUP($K627,新規登録用!$A:$M,4,FALSE))</f>
        <v>#N/A</v>
      </c>
      <c r="N627" s="1" t="e">
        <f>IF(VLOOKUP($K627,新規登録用!$A$7:$Q$312,12,FALSE)=0,"",VLOOKUP($K627,新規登録用!$A$7:$Q$312,12,FALSE))</f>
        <v>#N/A</v>
      </c>
      <c r="O627" s="1" t="str">
        <f t="shared" si="28"/>
        <v/>
      </c>
      <c r="P627" s="1" t="e">
        <f t="shared" si="29"/>
        <v>#N/A</v>
      </c>
      <c r="Q627" s="1" t="str">
        <f t="shared" si="30"/>
        <v/>
      </c>
    </row>
    <row r="628" spans="11:17" x14ac:dyDescent="0.2">
      <c r="K628" s="1">
        <v>626</v>
      </c>
      <c r="L628" s="1" t="e">
        <f>VLOOKUP(新規登録用!$C638,※編集不可※選択項目!$A$2:$B$17,2,FALSE)</f>
        <v>#N/A</v>
      </c>
      <c r="M628" s="1" t="e">
        <f>$L628&amp;" "&amp;IF(VLOOKUP($K628,新規登録用!$A:$M,2,FALSE)=0,"",VLOOKUP($K628,新規登録用!$A:$M,4,FALSE))</f>
        <v>#N/A</v>
      </c>
      <c r="N628" s="1" t="e">
        <f>IF(VLOOKUP($K628,新規登録用!$A$7:$Q$312,12,FALSE)=0,"",VLOOKUP($K628,新規登録用!$A$7:$Q$312,12,FALSE))</f>
        <v>#N/A</v>
      </c>
      <c r="O628" s="1" t="str">
        <f t="shared" si="28"/>
        <v/>
      </c>
      <c r="P628" s="1" t="e">
        <f t="shared" si="29"/>
        <v>#N/A</v>
      </c>
      <c r="Q628" s="1" t="str">
        <f t="shared" si="30"/>
        <v/>
      </c>
    </row>
    <row r="629" spans="11:17" x14ac:dyDescent="0.2">
      <c r="K629" s="1">
        <v>627</v>
      </c>
      <c r="L629" s="1" t="e">
        <f>VLOOKUP(新規登録用!$C639,※編集不可※選択項目!$A$2:$B$17,2,FALSE)</f>
        <v>#N/A</v>
      </c>
      <c r="M629" s="1" t="e">
        <f>$L629&amp;" "&amp;IF(VLOOKUP($K629,新規登録用!$A:$M,2,FALSE)=0,"",VLOOKUP($K629,新規登録用!$A:$M,4,FALSE))</f>
        <v>#N/A</v>
      </c>
      <c r="N629" s="1" t="e">
        <f>IF(VLOOKUP($K629,新規登録用!$A$7:$Q$312,12,FALSE)=0,"",VLOOKUP($K629,新規登録用!$A$7:$Q$312,12,FALSE))</f>
        <v>#N/A</v>
      </c>
      <c r="O629" s="1" t="str">
        <f t="shared" si="28"/>
        <v/>
      </c>
      <c r="P629" s="1" t="e">
        <f t="shared" si="29"/>
        <v>#N/A</v>
      </c>
      <c r="Q629" s="1" t="str">
        <f t="shared" si="30"/>
        <v/>
      </c>
    </row>
    <row r="630" spans="11:17" x14ac:dyDescent="0.2">
      <c r="K630" s="1">
        <v>628</v>
      </c>
      <c r="L630" s="1" t="e">
        <f>VLOOKUP(新規登録用!$C640,※編集不可※選択項目!$A$2:$B$17,2,FALSE)</f>
        <v>#N/A</v>
      </c>
      <c r="M630" s="1" t="e">
        <f>$L630&amp;" "&amp;IF(VLOOKUP($K630,新規登録用!$A:$M,2,FALSE)=0,"",VLOOKUP($K630,新規登録用!$A:$M,4,FALSE))</f>
        <v>#N/A</v>
      </c>
      <c r="N630" s="1" t="e">
        <f>IF(VLOOKUP($K630,新規登録用!$A$7:$Q$312,12,FALSE)=0,"",VLOOKUP($K630,新規登録用!$A$7:$Q$312,12,FALSE))</f>
        <v>#N/A</v>
      </c>
      <c r="O630" s="1" t="str">
        <f t="shared" si="28"/>
        <v/>
      </c>
      <c r="P630" s="1" t="e">
        <f t="shared" si="29"/>
        <v>#N/A</v>
      </c>
      <c r="Q630" s="1" t="str">
        <f t="shared" si="30"/>
        <v/>
      </c>
    </row>
    <row r="631" spans="11:17" x14ac:dyDescent="0.2">
      <c r="K631" s="1">
        <v>629</v>
      </c>
      <c r="L631" s="1" t="e">
        <f>VLOOKUP(新規登録用!$C641,※編集不可※選択項目!$A$2:$B$17,2,FALSE)</f>
        <v>#N/A</v>
      </c>
      <c r="M631" s="1" t="e">
        <f>$L631&amp;" "&amp;IF(VLOOKUP($K631,新規登録用!$A:$M,2,FALSE)=0,"",VLOOKUP($K631,新規登録用!$A:$M,4,FALSE))</f>
        <v>#N/A</v>
      </c>
      <c r="N631" s="1" t="e">
        <f>IF(VLOOKUP($K631,新規登録用!$A$7:$Q$312,12,FALSE)=0,"",VLOOKUP($K631,新規登録用!$A$7:$Q$312,12,FALSE))</f>
        <v>#N/A</v>
      </c>
      <c r="O631" s="1" t="str">
        <f t="shared" si="28"/>
        <v/>
      </c>
      <c r="P631" s="1" t="e">
        <f t="shared" si="29"/>
        <v>#N/A</v>
      </c>
      <c r="Q631" s="1" t="str">
        <f t="shared" si="30"/>
        <v/>
      </c>
    </row>
    <row r="632" spans="11:17" x14ac:dyDescent="0.2">
      <c r="K632" s="1">
        <v>630</v>
      </c>
      <c r="L632" s="1" t="e">
        <f>VLOOKUP(新規登録用!$C642,※編集不可※選択項目!$A$2:$B$17,2,FALSE)</f>
        <v>#N/A</v>
      </c>
      <c r="M632" s="1" t="e">
        <f>$L632&amp;" "&amp;IF(VLOOKUP($K632,新規登録用!$A:$M,2,FALSE)=0,"",VLOOKUP($K632,新規登録用!$A:$M,4,FALSE))</f>
        <v>#N/A</v>
      </c>
      <c r="N632" s="1" t="e">
        <f>IF(VLOOKUP($K632,新規登録用!$A$7:$Q$312,12,FALSE)=0,"",VLOOKUP($K632,新規登録用!$A$7:$Q$312,12,FALSE))</f>
        <v>#N/A</v>
      </c>
      <c r="O632" s="1" t="str">
        <f t="shared" si="28"/>
        <v/>
      </c>
      <c r="P632" s="1" t="e">
        <f t="shared" si="29"/>
        <v>#N/A</v>
      </c>
      <c r="Q632" s="1" t="str">
        <f t="shared" si="30"/>
        <v/>
      </c>
    </row>
    <row r="633" spans="11:17" x14ac:dyDescent="0.2">
      <c r="K633" s="1">
        <v>631</v>
      </c>
      <c r="L633" s="1" t="e">
        <f>VLOOKUP(新規登録用!$C643,※編集不可※選択項目!$A$2:$B$17,2,FALSE)</f>
        <v>#N/A</v>
      </c>
      <c r="M633" s="1" t="e">
        <f>$L633&amp;" "&amp;IF(VLOOKUP($K633,新規登録用!$A:$M,2,FALSE)=0,"",VLOOKUP($K633,新規登録用!$A:$M,4,FALSE))</f>
        <v>#N/A</v>
      </c>
      <c r="N633" s="1" t="e">
        <f>IF(VLOOKUP($K633,新規登録用!$A$7:$Q$312,12,FALSE)=0,"",VLOOKUP($K633,新規登録用!$A$7:$Q$312,12,FALSE))</f>
        <v>#N/A</v>
      </c>
      <c r="O633" s="1" t="str">
        <f t="shared" si="28"/>
        <v/>
      </c>
      <c r="P633" s="1" t="e">
        <f t="shared" si="29"/>
        <v>#N/A</v>
      </c>
      <c r="Q633" s="1" t="str">
        <f t="shared" si="30"/>
        <v/>
      </c>
    </row>
    <row r="634" spans="11:17" x14ac:dyDescent="0.2">
      <c r="K634" s="1">
        <v>632</v>
      </c>
      <c r="L634" s="1" t="e">
        <f>VLOOKUP(新規登録用!$C644,※編集不可※選択項目!$A$2:$B$17,2,FALSE)</f>
        <v>#N/A</v>
      </c>
      <c r="M634" s="1" t="e">
        <f>$L634&amp;" "&amp;IF(VLOOKUP($K634,新規登録用!$A:$M,2,FALSE)=0,"",VLOOKUP($K634,新規登録用!$A:$M,4,FALSE))</f>
        <v>#N/A</v>
      </c>
      <c r="N634" s="1" t="e">
        <f>IF(VLOOKUP($K634,新規登録用!$A$7:$Q$312,12,FALSE)=0,"",VLOOKUP($K634,新規登録用!$A$7:$Q$312,12,FALSE))</f>
        <v>#N/A</v>
      </c>
      <c r="O634" s="1" t="str">
        <f t="shared" si="28"/>
        <v/>
      </c>
      <c r="P634" s="1" t="e">
        <f t="shared" si="29"/>
        <v>#N/A</v>
      </c>
      <c r="Q634" s="1" t="str">
        <f t="shared" si="30"/>
        <v/>
      </c>
    </row>
    <row r="635" spans="11:17" x14ac:dyDescent="0.2">
      <c r="K635" s="1">
        <v>633</v>
      </c>
      <c r="L635" s="1" t="e">
        <f>VLOOKUP(新規登録用!$C645,※編集不可※選択項目!$A$2:$B$17,2,FALSE)</f>
        <v>#N/A</v>
      </c>
      <c r="M635" s="1" t="e">
        <f>$L635&amp;" "&amp;IF(VLOOKUP($K635,新規登録用!$A:$M,2,FALSE)=0,"",VLOOKUP($K635,新規登録用!$A:$M,4,FALSE))</f>
        <v>#N/A</v>
      </c>
      <c r="N635" s="1" t="e">
        <f>IF(VLOOKUP($K635,新規登録用!$A$7:$Q$312,12,FALSE)=0,"",VLOOKUP($K635,新規登録用!$A$7:$Q$312,12,FALSE))</f>
        <v>#N/A</v>
      </c>
      <c r="O635" s="1" t="str">
        <f t="shared" si="28"/>
        <v/>
      </c>
      <c r="P635" s="1" t="e">
        <f t="shared" si="29"/>
        <v>#N/A</v>
      </c>
      <c r="Q635" s="1" t="str">
        <f t="shared" si="30"/>
        <v/>
      </c>
    </row>
    <row r="636" spans="11:17" x14ac:dyDescent="0.2">
      <c r="K636" s="1">
        <v>634</v>
      </c>
      <c r="L636" s="1" t="e">
        <f>VLOOKUP(新規登録用!$C646,※編集不可※選択項目!$A$2:$B$17,2,FALSE)</f>
        <v>#N/A</v>
      </c>
      <c r="M636" s="1" t="e">
        <f>$L636&amp;" "&amp;IF(VLOOKUP($K636,新規登録用!$A:$M,2,FALSE)=0,"",VLOOKUP($K636,新規登録用!$A:$M,4,FALSE))</f>
        <v>#N/A</v>
      </c>
      <c r="N636" s="1" t="e">
        <f>IF(VLOOKUP($K636,新規登録用!$A$7:$Q$312,12,FALSE)=0,"",VLOOKUP($K636,新規登録用!$A$7:$Q$312,12,FALSE))</f>
        <v>#N/A</v>
      </c>
      <c r="O636" s="1" t="str">
        <f t="shared" si="28"/>
        <v/>
      </c>
      <c r="P636" s="1" t="e">
        <f t="shared" si="29"/>
        <v>#N/A</v>
      </c>
      <c r="Q636" s="1" t="str">
        <f t="shared" si="30"/>
        <v/>
      </c>
    </row>
    <row r="637" spans="11:17" x14ac:dyDescent="0.2">
      <c r="K637" s="1">
        <v>635</v>
      </c>
      <c r="L637" s="1" t="e">
        <f>VLOOKUP(新規登録用!$C647,※編集不可※選択項目!$A$2:$B$17,2,FALSE)</f>
        <v>#N/A</v>
      </c>
      <c r="M637" s="1" t="e">
        <f>$L637&amp;" "&amp;IF(VLOOKUP($K637,新規登録用!$A:$M,2,FALSE)=0,"",VLOOKUP($K637,新規登録用!$A:$M,4,FALSE))</f>
        <v>#N/A</v>
      </c>
      <c r="N637" s="1" t="e">
        <f>IF(VLOOKUP($K637,新規登録用!$A$7:$Q$312,12,FALSE)=0,"",VLOOKUP($K637,新規登録用!$A$7:$Q$312,12,FALSE))</f>
        <v>#N/A</v>
      </c>
      <c r="O637" s="1" t="str">
        <f t="shared" si="28"/>
        <v/>
      </c>
      <c r="P637" s="1" t="e">
        <f t="shared" si="29"/>
        <v>#N/A</v>
      </c>
      <c r="Q637" s="1" t="str">
        <f t="shared" si="30"/>
        <v/>
      </c>
    </row>
    <row r="638" spans="11:17" x14ac:dyDescent="0.2">
      <c r="K638" s="1">
        <v>636</v>
      </c>
      <c r="L638" s="1" t="e">
        <f>VLOOKUP(新規登録用!$C648,※編集不可※選択項目!$A$2:$B$17,2,FALSE)</f>
        <v>#N/A</v>
      </c>
      <c r="M638" s="1" t="e">
        <f>$L638&amp;" "&amp;IF(VLOOKUP($K638,新規登録用!$A:$M,2,FALSE)=0,"",VLOOKUP($K638,新規登録用!$A:$M,4,FALSE))</f>
        <v>#N/A</v>
      </c>
      <c r="N638" s="1" t="e">
        <f>IF(VLOOKUP($K638,新規登録用!$A$7:$Q$312,12,FALSE)=0,"",VLOOKUP($K638,新規登録用!$A$7:$Q$312,12,FALSE))</f>
        <v>#N/A</v>
      </c>
      <c r="O638" s="1" t="str">
        <f t="shared" si="28"/>
        <v/>
      </c>
      <c r="P638" s="1" t="e">
        <f t="shared" si="29"/>
        <v>#N/A</v>
      </c>
      <c r="Q638" s="1" t="str">
        <f t="shared" si="30"/>
        <v/>
      </c>
    </row>
    <row r="639" spans="11:17" x14ac:dyDescent="0.2">
      <c r="K639" s="1">
        <v>637</v>
      </c>
      <c r="L639" s="1" t="e">
        <f>VLOOKUP(新規登録用!$C649,※編集不可※選択項目!$A$2:$B$17,2,FALSE)</f>
        <v>#N/A</v>
      </c>
      <c r="M639" s="1" t="e">
        <f>$L639&amp;" "&amp;IF(VLOOKUP($K639,新規登録用!$A:$M,2,FALSE)=0,"",VLOOKUP($K639,新規登録用!$A:$M,4,FALSE))</f>
        <v>#N/A</v>
      </c>
      <c r="N639" s="1" t="e">
        <f>IF(VLOOKUP($K639,新規登録用!$A$7:$Q$312,12,FALSE)=0,"",VLOOKUP($K639,新規登録用!$A$7:$Q$312,12,FALSE))</f>
        <v>#N/A</v>
      </c>
      <c r="O639" s="1" t="str">
        <f t="shared" si="28"/>
        <v/>
      </c>
      <c r="P639" s="1" t="e">
        <f t="shared" si="29"/>
        <v>#N/A</v>
      </c>
      <c r="Q639" s="1" t="str">
        <f t="shared" si="30"/>
        <v/>
      </c>
    </row>
    <row r="640" spans="11:17" x14ac:dyDescent="0.2">
      <c r="K640" s="1">
        <v>638</v>
      </c>
      <c r="L640" s="1" t="e">
        <f>VLOOKUP(新規登録用!$C650,※編集不可※選択項目!$A$2:$B$17,2,FALSE)</f>
        <v>#N/A</v>
      </c>
      <c r="M640" s="1" t="e">
        <f>$L640&amp;" "&amp;IF(VLOOKUP($K640,新規登録用!$A:$M,2,FALSE)=0,"",VLOOKUP($K640,新規登録用!$A:$M,4,FALSE))</f>
        <v>#N/A</v>
      </c>
      <c r="N640" s="1" t="e">
        <f>IF(VLOOKUP($K640,新規登録用!$A$7:$Q$312,12,FALSE)=0,"",VLOOKUP($K640,新規登録用!$A$7:$Q$312,12,FALSE))</f>
        <v>#N/A</v>
      </c>
      <c r="O640" s="1" t="str">
        <f t="shared" si="28"/>
        <v/>
      </c>
      <c r="P640" s="1" t="e">
        <f t="shared" si="29"/>
        <v>#N/A</v>
      </c>
      <c r="Q640" s="1" t="str">
        <f t="shared" si="30"/>
        <v/>
      </c>
    </row>
    <row r="641" spans="11:17" x14ac:dyDescent="0.2">
      <c r="K641" s="1">
        <v>639</v>
      </c>
      <c r="L641" s="1" t="e">
        <f>VLOOKUP(新規登録用!$C651,※編集不可※選択項目!$A$2:$B$17,2,FALSE)</f>
        <v>#N/A</v>
      </c>
      <c r="M641" s="1" t="e">
        <f>$L641&amp;" "&amp;IF(VLOOKUP($K641,新規登録用!$A:$M,2,FALSE)=0,"",VLOOKUP($K641,新規登録用!$A:$M,4,FALSE))</f>
        <v>#N/A</v>
      </c>
      <c r="N641" s="1" t="e">
        <f>IF(VLOOKUP($K641,新規登録用!$A$7:$Q$312,12,FALSE)=0,"",VLOOKUP($K641,新規登録用!$A$7:$Q$312,12,FALSE))</f>
        <v>#N/A</v>
      </c>
      <c r="O641" s="1" t="str">
        <f t="shared" si="28"/>
        <v/>
      </c>
      <c r="P641" s="1" t="e">
        <f t="shared" si="29"/>
        <v>#N/A</v>
      </c>
      <c r="Q641" s="1" t="str">
        <f t="shared" si="30"/>
        <v/>
      </c>
    </row>
    <row r="642" spans="11:17" x14ac:dyDescent="0.2">
      <c r="K642" s="1">
        <v>640</v>
      </c>
      <c r="L642" s="1" t="e">
        <f>VLOOKUP(新規登録用!$C652,※編集不可※選択項目!$A$2:$B$17,2,FALSE)</f>
        <v>#N/A</v>
      </c>
      <c r="M642" s="1" t="e">
        <f>$L642&amp;" "&amp;IF(VLOOKUP($K642,新規登録用!$A:$M,2,FALSE)=0,"",VLOOKUP($K642,新規登録用!$A:$M,4,FALSE))</f>
        <v>#N/A</v>
      </c>
      <c r="N642" s="1" t="e">
        <f>IF(VLOOKUP($K642,新規登録用!$A$7:$Q$312,12,FALSE)=0,"",VLOOKUP($K642,新規登録用!$A$7:$Q$312,12,FALSE))</f>
        <v>#N/A</v>
      </c>
      <c r="O642" s="1" t="str">
        <f t="shared" si="28"/>
        <v/>
      </c>
      <c r="P642" s="1" t="e">
        <f t="shared" si="29"/>
        <v>#N/A</v>
      </c>
      <c r="Q642" s="1" t="str">
        <f t="shared" si="30"/>
        <v/>
      </c>
    </row>
    <row r="643" spans="11:17" x14ac:dyDescent="0.2">
      <c r="K643" s="1">
        <v>641</v>
      </c>
      <c r="L643" s="1" t="e">
        <f>VLOOKUP(新規登録用!$C653,※編集不可※選択項目!$A$2:$B$17,2,FALSE)</f>
        <v>#N/A</v>
      </c>
      <c r="M643" s="1" t="e">
        <f>$L643&amp;" "&amp;IF(VLOOKUP($K643,新規登録用!$A:$M,2,FALSE)=0,"",VLOOKUP($K643,新規登録用!$A:$M,4,FALSE))</f>
        <v>#N/A</v>
      </c>
      <c r="N643" s="1" t="e">
        <f>IF(VLOOKUP($K643,新規登録用!$A$7:$Q$312,12,FALSE)=0,"",VLOOKUP($K643,新規登録用!$A$7:$Q$312,12,FALSE))</f>
        <v>#N/A</v>
      </c>
      <c r="O643" s="1" t="str">
        <f t="shared" si="28"/>
        <v/>
      </c>
      <c r="P643" s="1" t="e">
        <f t="shared" si="29"/>
        <v>#N/A</v>
      </c>
      <c r="Q643" s="1" t="str">
        <f t="shared" si="30"/>
        <v/>
      </c>
    </row>
    <row r="644" spans="11:17" x14ac:dyDescent="0.2">
      <c r="K644" s="1">
        <v>642</v>
      </c>
      <c r="L644" s="1" t="e">
        <f>VLOOKUP(新規登録用!$C654,※編集不可※選択項目!$A$2:$B$17,2,FALSE)</f>
        <v>#N/A</v>
      </c>
      <c r="M644" s="1" t="e">
        <f>$L644&amp;" "&amp;IF(VLOOKUP($K644,新規登録用!$A:$M,2,FALSE)=0,"",VLOOKUP($K644,新規登録用!$A:$M,4,FALSE))</f>
        <v>#N/A</v>
      </c>
      <c r="N644" s="1" t="e">
        <f>IF(VLOOKUP($K644,新規登録用!$A$7:$Q$312,12,FALSE)=0,"",VLOOKUP($K644,新規登録用!$A$7:$Q$312,12,FALSE))</f>
        <v>#N/A</v>
      </c>
      <c r="O644" s="1" t="str">
        <f t="shared" ref="O644:O707" si="31">IFERROR(VLOOKUP($M644,$F$3:$G$31,2,FALSE),"")</f>
        <v/>
      </c>
      <c r="P644" s="1" t="e">
        <f t="shared" ref="P644:P707" si="32">IF($N644&lt;=$O644,"TRUE","FALSE")</f>
        <v>#N/A</v>
      </c>
      <c r="Q644" s="1" t="str">
        <f t="shared" ref="Q644:Q707" si="33">IFERROR(VLOOKUP(M644,$A$38:$B$53,2,FALSE),"")</f>
        <v/>
      </c>
    </row>
    <row r="645" spans="11:17" x14ac:dyDescent="0.2">
      <c r="K645" s="1">
        <v>643</v>
      </c>
      <c r="L645" s="1" t="e">
        <f>VLOOKUP(新規登録用!$C655,※編集不可※選択項目!$A$2:$B$17,2,FALSE)</f>
        <v>#N/A</v>
      </c>
      <c r="M645" s="1" t="e">
        <f>$L645&amp;" "&amp;IF(VLOOKUP($K645,新規登録用!$A:$M,2,FALSE)=0,"",VLOOKUP($K645,新規登録用!$A:$M,4,FALSE))</f>
        <v>#N/A</v>
      </c>
      <c r="N645" s="1" t="e">
        <f>IF(VLOOKUP($K645,新規登録用!$A$7:$Q$312,12,FALSE)=0,"",VLOOKUP($K645,新規登録用!$A$7:$Q$312,12,FALSE))</f>
        <v>#N/A</v>
      </c>
      <c r="O645" s="1" t="str">
        <f t="shared" si="31"/>
        <v/>
      </c>
      <c r="P645" s="1" t="e">
        <f t="shared" si="32"/>
        <v>#N/A</v>
      </c>
      <c r="Q645" s="1" t="str">
        <f t="shared" si="33"/>
        <v/>
      </c>
    </row>
    <row r="646" spans="11:17" x14ac:dyDescent="0.2">
      <c r="K646" s="1">
        <v>644</v>
      </c>
      <c r="L646" s="1" t="e">
        <f>VLOOKUP(新規登録用!$C656,※編集不可※選択項目!$A$2:$B$17,2,FALSE)</f>
        <v>#N/A</v>
      </c>
      <c r="M646" s="1" t="e">
        <f>$L646&amp;" "&amp;IF(VLOOKUP($K646,新規登録用!$A:$M,2,FALSE)=0,"",VLOOKUP($K646,新規登録用!$A:$M,4,FALSE))</f>
        <v>#N/A</v>
      </c>
      <c r="N646" s="1" t="e">
        <f>IF(VLOOKUP($K646,新規登録用!$A$7:$Q$312,12,FALSE)=0,"",VLOOKUP($K646,新規登録用!$A$7:$Q$312,12,FALSE))</f>
        <v>#N/A</v>
      </c>
      <c r="O646" s="1" t="str">
        <f t="shared" si="31"/>
        <v/>
      </c>
      <c r="P646" s="1" t="e">
        <f t="shared" si="32"/>
        <v>#N/A</v>
      </c>
      <c r="Q646" s="1" t="str">
        <f t="shared" si="33"/>
        <v/>
      </c>
    </row>
    <row r="647" spans="11:17" x14ac:dyDescent="0.2">
      <c r="K647" s="1">
        <v>645</v>
      </c>
      <c r="L647" s="1" t="e">
        <f>VLOOKUP(新規登録用!$C657,※編集不可※選択項目!$A$2:$B$17,2,FALSE)</f>
        <v>#N/A</v>
      </c>
      <c r="M647" s="1" t="e">
        <f>$L647&amp;" "&amp;IF(VLOOKUP($K647,新規登録用!$A:$M,2,FALSE)=0,"",VLOOKUP($K647,新規登録用!$A:$M,4,FALSE))</f>
        <v>#N/A</v>
      </c>
      <c r="N647" s="1" t="e">
        <f>IF(VLOOKUP($K647,新規登録用!$A$7:$Q$312,12,FALSE)=0,"",VLOOKUP($K647,新規登録用!$A$7:$Q$312,12,FALSE))</f>
        <v>#N/A</v>
      </c>
      <c r="O647" s="1" t="str">
        <f t="shared" si="31"/>
        <v/>
      </c>
      <c r="P647" s="1" t="e">
        <f t="shared" si="32"/>
        <v>#N/A</v>
      </c>
      <c r="Q647" s="1" t="str">
        <f t="shared" si="33"/>
        <v/>
      </c>
    </row>
    <row r="648" spans="11:17" x14ac:dyDescent="0.2">
      <c r="K648" s="1">
        <v>646</v>
      </c>
      <c r="L648" s="1" t="e">
        <f>VLOOKUP(新規登録用!$C658,※編集不可※選択項目!$A$2:$B$17,2,FALSE)</f>
        <v>#N/A</v>
      </c>
      <c r="M648" s="1" t="e">
        <f>$L648&amp;" "&amp;IF(VLOOKUP($K648,新規登録用!$A:$M,2,FALSE)=0,"",VLOOKUP($K648,新規登録用!$A:$M,4,FALSE))</f>
        <v>#N/A</v>
      </c>
      <c r="N648" s="1" t="e">
        <f>IF(VLOOKUP($K648,新規登録用!$A$7:$Q$312,12,FALSE)=0,"",VLOOKUP($K648,新規登録用!$A$7:$Q$312,12,FALSE))</f>
        <v>#N/A</v>
      </c>
      <c r="O648" s="1" t="str">
        <f t="shared" si="31"/>
        <v/>
      </c>
      <c r="P648" s="1" t="e">
        <f t="shared" si="32"/>
        <v>#N/A</v>
      </c>
      <c r="Q648" s="1" t="str">
        <f t="shared" si="33"/>
        <v/>
      </c>
    </row>
    <row r="649" spans="11:17" x14ac:dyDescent="0.2">
      <c r="K649" s="1">
        <v>647</v>
      </c>
      <c r="L649" s="1" t="e">
        <f>VLOOKUP(新規登録用!$C659,※編集不可※選択項目!$A$2:$B$17,2,FALSE)</f>
        <v>#N/A</v>
      </c>
      <c r="M649" s="1" t="e">
        <f>$L649&amp;" "&amp;IF(VLOOKUP($K649,新規登録用!$A:$M,2,FALSE)=0,"",VLOOKUP($K649,新規登録用!$A:$M,4,FALSE))</f>
        <v>#N/A</v>
      </c>
      <c r="N649" s="1" t="e">
        <f>IF(VLOOKUP($K649,新規登録用!$A$7:$Q$312,12,FALSE)=0,"",VLOOKUP($K649,新規登録用!$A$7:$Q$312,12,FALSE))</f>
        <v>#N/A</v>
      </c>
      <c r="O649" s="1" t="str">
        <f t="shared" si="31"/>
        <v/>
      </c>
      <c r="P649" s="1" t="e">
        <f t="shared" si="32"/>
        <v>#N/A</v>
      </c>
      <c r="Q649" s="1" t="str">
        <f t="shared" si="33"/>
        <v/>
      </c>
    </row>
    <row r="650" spans="11:17" x14ac:dyDescent="0.2">
      <c r="K650" s="1">
        <v>648</v>
      </c>
      <c r="L650" s="1" t="e">
        <f>VLOOKUP(新規登録用!$C660,※編集不可※選択項目!$A$2:$B$17,2,FALSE)</f>
        <v>#N/A</v>
      </c>
      <c r="M650" s="1" t="e">
        <f>$L650&amp;" "&amp;IF(VLOOKUP($K650,新規登録用!$A:$M,2,FALSE)=0,"",VLOOKUP($K650,新規登録用!$A:$M,4,FALSE))</f>
        <v>#N/A</v>
      </c>
      <c r="N650" s="1" t="e">
        <f>IF(VLOOKUP($K650,新規登録用!$A$7:$Q$312,12,FALSE)=0,"",VLOOKUP($K650,新規登録用!$A$7:$Q$312,12,FALSE))</f>
        <v>#N/A</v>
      </c>
      <c r="O650" s="1" t="str">
        <f t="shared" si="31"/>
        <v/>
      </c>
      <c r="P650" s="1" t="e">
        <f t="shared" si="32"/>
        <v>#N/A</v>
      </c>
      <c r="Q650" s="1" t="str">
        <f t="shared" si="33"/>
        <v/>
      </c>
    </row>
    <row r="651" spans="11:17" x14ac:dyDescent="0.2">
      <c r="K651" s="1">
        <v>649</v>
      </c>
      <c r="L651" s="1" t="e">
        <f>VLOOKUP(新規登録用!$C661,※編集不可※選択項目!$A$2:$B$17,2,FALSE)</f>
        <v>#N/A</v>
      </c>
      <c r="M651" s="1" t="e">
        <f>$L651&amp;" "&amp;IF(VLOOKUP($K651,新規登録用!$A:$M,2,FALSE)=0,"",VLOOKUP($K651,新規登録用!$A:$M,4,FALSE))</f>
        <v>#N/A</v>
      </c>
      <c r="N651" s="1" t="e">
        <f>IF(VLOOKUP($K651,新規登録用!$A$7:$Q$312,12,FALSE)=0,"",VLOOKUP($K651,新規登録用!$A$7:$Q$312,12,FALSE))</f>
        <v>#N/A</v>
      </c>
      <c r="O651" s="1" t="str">
        <f t="shared" si="31"/>
        <v/>
      </c>
      <c r="P651" s="1" t="e">
        <f t="shared" si="32"/>
        <v>#N/A</v>
      </c>
      <c r="Q651" s="1" t="str">
        <f t="shared" si="33"/>
        <v/>
      </c>
    </row>
    <row r="652" spans="11:17" x14ac:dyDescent="0.2">
      <c r="K652" s="1">
        <v>650</v>
      </c>
      <c r="L652" s="1" t="e">
        <f>VLOOKUP(新規登録用!$C662,※編集不可※選択項目!$A$2:$B$17,2,FALSE)</f>
        <v>#N/A</v>
      </c>
      <c r="M652" s="1" t="e">
        <f>$L652&amp;" "&amp;IF(VLOOKUP($K652,新規登録用!$A:$M,2,FALSE)=0,"",VLOOKUP($K652,新規登録用!$A:$M,4,FALSE))</f>
        <v>#N/A</v>
      </c>
      <c r="N652" s="1" t="e">
        <f>IF(VLOOKUP($K652,新規登録用!$A$7:$Q$312,12,FALSE)=0,"",VLOOKUP($K652,新規登録用!$A$7:$Q$312,12,FALSE))</f>
        <v>#N/A</v>
      </c>
      <c r="O652" s="1" t="str">
        <f t="shared" si="31"/>
        <v/>
      </c>
      <c r="P652" s="1" t="e">
        <f t="shared" si="32"/>
        <v>#N/A</v>
      </c>
      <c r="Q652" s="1" t="str">
        <f t="shared" si="33"/>
        <v/>
      </c>
    </row>
    <row r="653" spans="11:17" x14ac:dyDescent="0.2">
      <c r="K653" s="1">
        <v>651</v>
      </c>
      <c r="L653" s="1" t="e">
        <f>VLOOKUP(新規登録用!$C663,※編集不可※選択項目!$A$2:$B$17,2,FALSE)</f>
        <v>#N/A</v>
      </c>
      <c r="M653" s="1" t="e">
        <f>$L653&amp;" "&amp;IF(VLOOKUP($K653,新規登録用!$A:$M,2,FALSE)=0,"",VLOOKUP($K653,新規登録用!$A:$M,4,FALSE))</f>
        <v>#N/A</v>
      </c>
      <c r="N653" s="1" t="e">
        <f>IF(VLOOKUP($K653,新規登録用!$A$7:$Q$312,12,FALSE)=0,"",VLOOKUP($K653,新規登録用!$A$7:$Q$312,12,FALSE))</f>
        <v>#N/A</v>
      </c>
      <c r="O653" s="1" t="str">
        <f t="shared" si="31"/>
        <v/>
      </c>
      <c r="P653" s="1" t="e">
        <f t="shared" si="32"/>
        <v>#N/A</v>
      </c>
      <c r="Q653" s="1" t="str">
        <f t="shared" si="33"/>
        <v/>
      </c>
    </row>
    <row r="654" spans="11:17" x14ac:dyDescent="0.2">
      <c r="K654" s="1">
        <v>652</v>
      </c>
      <c r="L654" s="1" t="e">
        <f>VLOOKUP(新規登録用!$C664,※編集不可※選択項目!$A$2:$B$17,2,FALSE)</f>
        <v>#N/A</v>
      </c>
      <c r="M654" s="1" t="e">
        <f>$L654&amp;" "&amp;IF(VLOOKUP($K654,新規登録用!$A:$M,2,FALSE)=0,"",VLOOKUP($K654,新規登録用!$A:$M,4,FALSE))</f>
        <v>#N/A</v>
      </c>
      <c r="N654" s="1" t="e">
        <f>IF(VLOOKUP($K654,新規登録用!$A$7:$Q$312,12,FALSE)=0,"",VLOOKUP($K654,新規登録用!$A$7:$Q$312,12,FALSE))</f>
        <v>#N/A</v>
      </c>
      <c r="O654" s="1" t="str">
        <f t="shared" si="31"/>
        <v/>
      </c>
      <c r="P654" s="1" t="e">
        <f t="shared" si="32"/>
        <v>#N/A</v>
      </c>
      <c r="Q654" s="1" t="str">
        <f t="shared" si="33"/>
        <v/>
      </c>
    </row>
    <row r="655" spans="11:17" x14ac:dyDescent="0.2">
      <c r="K655" s="1">
        <v>653</v>
      </c>
      <c r="L655" s="1" t="e">
        <f>VLOOKUP(新規登録用!$C665,※編集不可※選択項目!$A$2:$B$17,2,FALSE)</f>
        <v>#N/A</v>
      </c>
      <c r="M655" s="1" t="e">
        <f>$L655&amp;" "&amp;IF(VLOOKUP($K655,新規登録用!$A:$M,2,FALSE)=0,"",VLOOKUP($K655,新規登録用!$A:$M,4,FALSE))</f>
        <v>#N/A</v>
      </c>
      <c r="N655" s="1" t="e">
        <f>IF(VLOOKUP($K655,新規登録用!$A$7:$Q$312,12,FALSE)=0,"",VLOOKUP($K655,新規登録用!$A$7:$Q$312,12,FALSE))</f>
        <v>#N/A</v>
      </c>
      <c r="O655" s="1" t="str">
        <f t="shared" si="31"/>
        <v/>
      </c>
      <c r="P655" s="1" t="e">
        <f t="shared" si="32"/>
        <v>#N/A</v>
      </c>
      <c r="Q655" s="1" t="str">
        <f t="shared" si="33"/>
        <v/>
      </c>
    </row>
    <row r="656" spans="11:17" x14ac:dyDescent="0.2">
      <c r="K656" s="1">
        <v>654</v>
      </c>
      <c r="L656" s="1" t="e">
        <f>VLOOKUP(新規登録用!$C666,※編集不可※選択項目!$A$2:$B$17,2,FALSE)</f>
        <v>#N/A</v>
      </c>
      <c r="M656" s="1" t="e">
        <f>$L656&amp;" "&amp;IF(VLOOKUP($K656,新規登録用!$A:$M,2,FALSE)=0,"",VLOOKUP($K656,新規登録用!$A:$M,4,FALSE))</f>
        <v>#N/A</v>
      </c>
      <c r="N656" s="1" t="e">
        <f>IF(VLOOKUP($K656,新規登録用!$A$7:$Q$312,12,FALSE)=0,"",VLOOKUP($K656,新規登録用!$A$7:$Q$312,12,FALSE))</f>
        <v>#N/A</v>
      </c>
      <c r="O656" s="1" t="str">
        <f t="shared" si="31"/>
        <v/>
      </c>
      <c r="P656" s="1" t="e">
        <f t="shared" si="32"/>
        <v>#N/A</v>
      </c>
      <c r="Q656" s="1" t="str">
        <f t="shared" si="33"/>
        <v/>
      </c>
    </row>
    <row r="657" spans="11:17" x14ac:dyDescent="0.2">
      <c r="K657" s="1">
        <v>655</v>
      </c>
      <c r="L657" s="1" t="e">
        <f>VLOOKUP(新規登録用!$C667,※編集不可※選択項目!$A$2:$B$17,2,FALSE)</f>
        <v>#N/A</v>
      </c>
      <c r="M657" s="1" t="e">
        <f>$L657&amp;" "&amp;IF(VLOOKUP($K657,新規登録用!$A:$M,2,FALSE)=0,"",VLOOKUP($K657,新規登録用!$A:$M,4,FALSE))</f>
        <v>#N/A</v>
      </c>
      <c r="N657" s="1" t="e">
        <f>IF(VLOOKUP($K657,新規登録用!$A$7:$Q$312,12,FALSE)=0,"",VLOOKUP($K657,新規登録用!$A$7:$Q$312,12,FALSE))</f>
        <v>#N/A</v>
      </c>
      <c r="O657" s="1" t="str">
        <f t="shared" si="31"/>
        <v/>
      </c>
      <c r="P657" s="1" t="e">
        <f t="shared" si="32"/>
        <v>#N/A</v>
      </c>
      <c r="Q657" s="1" t="str">
        <f t="shared" si="33"/>
        <v/>
      </c>
    </row>
    <row r="658" spans="11:17" x14ac:dyDescent="0.2">
      <c r="K658" s="1">
        <v>656</v>
      </c>
      <c r="L658" s="1" t="e">
        <f>VLOOKUP(新規登録用!$C668,※編集不可※選択項目!$A$2:$B$17,2,FALSE)</f>
        <v>#N/A</v>
      </c>
      <c r="M658" s="1" t="e">
        <f>$L658&amp;" "&amp;IF(VLOOKUP($K658,新規登録用!$A:$M,2,FALSE)=0,"",VLOOKUP($K658,新規登録用!$A:$M,4,FALSE))</f>
        <v>#N/A</v>
      </c>
      <c r="N658" s="1" t="e">
        <f>IF(VLOOKUP($K658,新規登録用!$A$7:$Q$312,12,FALSE)=0,"",VLOOKUP($K658,新規登録用!$A$7:$Q$312,12,FALSE))</f>
        <v>#N/A</v>
      </c>
      <c r="O658" s="1" t="str">
        <f t="shared" si="31"/>
        <v/>
      </c>
      <c r="P658" s="1" t="e">
        <f t="shared" si="32"/>
        <v>#N/A</v>
      </c>
      <c r="Q658" s="1" t="str">
        <f t="shared" si="33"/>
        <v/>
      </c>
    </row>
    <row r="659" spans="11:17" x14ac:dyDescent="0.2">
      <c r="K659" s="1">
        <v>657</v>
      </c>
      <c r="L659" s="1" t="e">
        <f>VLOOKUP(新規登録用!$C669,※編集不可※選択項目!$A$2:$B$17,2,FALSE)</f>
        <v>#N/A</v>
      </c>
      <c r="M659" s="1" t="e">
        <f>$L659&amp;" "&amp;IF(VLOOKUP($K659,新規登録用!$A:$M,2,FALSE)=0,"",VLOOKUP($K659,新規登録用!$A:$M,4,FALSE))</f>
        <v>#N/A</v>
      </c>
      <c r="N659" s="1" t="e">
        <f>IF(VLOOKUP($K659,新規登録用!$A$7:$Q$312,12,FALSE)=0,"",VLOOKUP($K659,新規登録用!$A$7:$Q$312,12,FALSE))</f>
        <v>#N/A</v>
      </c>
      <c r="O659" s="1" t="str">
        <f t="shared" si="31"/>
        <v/>
      </c>
      <c r="P659" s="1" t="e">
        <f t="shared" si="32"/>
        <v>#N/A</v>
      </c>
      <c r="Q659" s="1" t="str">
        <f t="shared" si="33"/>
        <v/>
      </c>
    </row>
    <row r="660" spans="11:17" x14ac:dyDescent="0.2">
      <c r="K660" s="1">
        <v>658</v>
      </c>
      <c r="L660" s="1" t="e">
        <f>VLOOKUP(新規登録用!$C670,※編集不可※選択項目!$A$2:$B$17,2,FALSE)</f>
        <v>#N/A</v>
      </c>
      <c r="M660" s="1" t="e">
        <f>$L660&amp;" "&amp;IF(VLOOKUP($K660,新規登録用!$A:$M,2,FALSE)=0,"",VLOOKUP($K660,新規登録用!$A:$M,4,FALSE))</f>
        <v>#N/A</v>
      </c>
      <c r="N660" s="1" t="e">
        <f>IF(VLOOKUP($K660,新規登録用!$A$7:$Q$312,12,FALSE)=0,"",VLOOKUP($K660,新規登録用!$A$7:$Q$312,12,FALSE))</f>
        <v>#N/A</v>
      </c>
      <c r="O660" s="1" t="str">
        <f t="shared" si="31"/>
        <v/>
      </c>
      <c r="P660" s="1" t="e">
        <f t="shared" si="32"/>
        <v>#N/A</v>
      </c>
      <c r="Q660" s="1" t="str">
        <f t="shared" si="33"/>
        <v/>
      </c>
    </row>
    <row r="661" spans="11:17" x14ac:dyDescent="0.2">
      <c r="K661" s="1">
        <v>659</v>
      </c>
      <c r="L661" s="1" t="e">
        <f>VLOOKUP(新規登録用!$C671,※編集不可※選択項目!$A$2:$B$17,2,FALSE)</f>
        <v>#N/A</v>
      </c>
      <c r="M661" s="1" t="e">
        <f>$L661&amp;" "&amp;IF(VLOOKUP($K661,新規登録用!$A:$M,2,FALSE)=0,"",VLOOKUP($K661,新規登録用!$A:$M,4,FALSE))</f>
        <v>#N/A</v>
      </c>
      <c r="N661" s="1" t="e">
        <f>IF(VLOOKUP($K661,新規登録用!$A$7:$Q$312,12,FALSE)=0,"",VLOOKUP($K661,新規登録用!$A$7:$Q$312,12,FALSE))</f>
        <v>#N/A</v>
      </c>
      <c r="O661" s="1" t="str">
        <f t="shared" si="31"/>
        <v/>
      </c>
      <c r="P661" s="1" t="e">
        <f t="shared" si="32"/>
        <v>#N/A</v>
      </c>
      <c r="Q661" s="1" t="str">
        <f t="shared" si="33"/>
        <v/>
      </c>
    </row>
    <row r="662" spans="11:17" x14ac:dyDescent="0.2">
      <c r="K662" s="1">
        <v>660</v>
      </c>
      <c r="L662" s="1" t="e">
        <f>VLOOKUP(新規登録用!$C672,※編集不可※選択項目!$A$2:$B$17,2,FALSE)</f>
        <v>#N/A</v>
      </c>
      <c r="M662" s="1" t="e">
        <f>$L662&amp;" "&amp;IF(VLOOKUP($K662,新規登録用!$A:$M,2,FALSE)=0,"",VLOOKUP($K662,新規登録用!$A:$M,4,FALSE))</f>
        <v>#N/A</v>
      </c>
      <c r="N662" s="1" t="e">
        <f>IF(VLOOKUP($K662,新規登録用!$A$7:$Q$312,12,FALSE)=0,"",VLOOKUP($K662,新規登録用!$A$7:$Q$312,12,FALSE))</f>
        <v>#N/A</v>
      </c>
      <c r="O662" s="1" t="str">
        <f t="shared" si="31"/>
        <v/>
      </c>
      <c r="P662" s="1" t="e">
        <f t="shared" si="32"/>
        <v>#N/A</v>
      </c>
      <c r="Q662" s="1" t="str">
        <f t="shared" si="33"/>
        <v/>
      </c>
    </row>
    <row r="663" spans="11:17" x14ac:dyDescent="0.2">
      <c r="K663" s="1">
        <v>661</v>
      </c>
      <c r="L663" s="1" t="e">
        <f>VLOOKUP(新規登録用!$C673,※編集不可※選択項目!$A$2:$B$17,2,FALSE)</f>
        <v>#N/A</v>
      </c>
      <c r="M663" s="1" t="e">
        <f>$L663&amp;" "&amp;IF(VLOOKUP($K663,新規登録用!$A:$M,2,FALSE)=0,"",VLOOKUP($K663,新規登録用!$A:$M,4,FALSE))</f>
        <v>#N/A</v>
      </c>
      <c r="N663" s="1" t="e">
        <f>IF(VLOOKUP($K663,新規登録用!$A$7:$Q$312,12,FALSE)=0,"",VLOOKUP($K663,新規登録用!$A$7:$Q$312,12,FALSE))</f>
        <v>#N/A</v>
      </c>
      <c r="O663" s="1" t="str">
        <f t="shared" si="31"/>
        <v/>
      </c>
      <c r="P663" s="1" t="e">
        <f t="shared" si="32"/>
        <v>#N/A</v>
      </c>
      <c r="Q663" s="1" t="str">
        <f t="shared" si="33"/>
        <v/>
      </c>
    </row>
    <row r="664" spans="11:17" x14ac:dyDescent="0.2">
      <c r="K664" s="1">
        <v>662</v>
      </c>
      <c r="L664" s="1" t="e">
        <f>VLOOKUP(新規登録用!$C674,※編集不可※選択項目!$A$2:$B$17,2,FALSE)</f>
        <v>#N/A</v>
      </c>
      <c r="M664" s="1" t="e">
        <f>$L664&amp;" "&amp;IF(VLOOKUP($K664,新規登録用!$A:$M,2,FALSE)=0,"",VLOOKUP($K664,新規登録用!$A:$M,4,FALSE))</f>
        <v>#N/A</v>
      </c>
      <c r="N664" s="1" t="e">
        <f>IF(VLOOKUP($K664,新規登録用!$A$7:$Q$312,12,FALSE)=0,"",VLOOKUP($K664,新規登録用!$A$7:$Q$312,12,FALSE))</f>
        <v>#N/A</v>
      </c>
      <c r="O664" s="1" t="str">
        <f t="shared" si="31"/>
        <v/>
      </c>
      <c r="P664" s="1" t="e">
        <f t="shared" si="32"/>
        <v>#N/A</v>
      </c>
      <c r="Q664" s="1" t="str">
        <f t="shared" si="33"/>
        <v/>
      </c>
    </row>
    <row r="665" spans="11:17" x14ac:dyDescent="0.2">
      <c r="K665" s="1">
        <v>663</v>
      </c>
      <c r="L665" s="1" t="e">
        <f>VLOOKUP(新規登録用!$C675,※編集不可※選択項目!$A$2:$B$17,2,FALSE)</f>
        <v>#N/A</v>
      </c>
      <c r="M665" s="1" t="e">
        <f>$L665&amp;" "&amp;IF(VLOOKUP($K665,新規登録用!$A:$M,2,FALSE)=0,"",VLOOKUP($K665,新規登録用!$A:$M,4,FALSE))</f>
        <v>#N/A</v>
      </c>
      <c r="N665" s="1" t="e">
        <f>IF(VLOOKUP($K665,新規登録用!$A$7:$Q$312,12,FALSE)=0,"",VLOOKUP($K665,新規登録用!$A$7:$Q$312,12,FALSE))</f>
        <v>#N/A</v>
      </c>
      <c r="O665" s="1" t="str">
        <f t="shared" si="31"/>
        <v/>
      </c>
      <c r="P665" s="1" t="e">
        <f t="shared" si="32"/>
        <v>#N/A</v>
      </c>
      <c r="Q665" s="1" t="str">
        <f t="shared" si="33"/>
        <v/>
      </c>
    </row>
    <row r="666" spans="11:17" x14ac:dyDescent="0.2">
      <c r="K666" s="1">
        <v>664</v>
      </c>
      <c r="L666" s="1" t="e">
        <f>VLOOKUP(新規登録用!$C676,※編集不可※選択項目!$A$2:$B$17,2,FALSE)</f>
        <v>#N/A</v>
      </c>
      <c r="M666" s="1" t="e">
        <f>$L666&amp;" "&amp;IF(VLOOKUP($K666,新規登録用!$A:$M,2,FALSE)=0,"",VLOOKUP($K666,新規登録用!$A:$M,4,FALSE))</f>
        <v>#N/A</v>
      </c>
      <c r="N666" s="1" t="e">
        <f>IF(VLOOKUP($K666,新規登録用!$A$7:$Q$312,12,FALSE)=0,"",VLOOKUP($K666,新規登録用!$A$7:$Q$312,12,FALSE))</f>
        <v>#N/A</v>
      </c>
      <c r="O666" s="1" t="str">
        <f t="shared" si="31"/>
        <v/>
      </c>
      <c r="P666" s="1" t="e">
        <f t="shared" si="32"/>
        <v>#N/A</v>
      </c>
      <c r="Q666" s="1" t="str">
        <f t="shared" si="33"/>
        <v/>
      </c>
    </row>
    <row r="667" spans="11:17" x14ac:dyDescent="0.2">
      <c r="K667" s="1">
        <v>665</v>
      </c>
      <c r="L667" s="1" t="e">
        <f>VLOOKUP(新規登録用!$C677,※編集不可※選択項目!$A$2:$B$17,2,FALSE)</f>
        <v>#N/A</v>
      </c>
      <c r="M667" s="1" t="e">
        <f>$L667&amp;" "&amp;IF(VLOOKUP($K667,新規登録用!$A:$M,2,FALSE)=0,"",VLOOKUP($K667,新規登録用!$A:$M,4,FALSE))</f>
        <v>#N/A</v>
      </c>
      <c r="N667" s="1" t="e">
        <f>IF(VLOOKUP($K667,新規登録用!$A$7:$Q$312,12,FALSE)=0,"",VLOOKUP($K667,新規登録用!$A$7:$Q$312,12,FALSE))</f>
        <v>#N/A</v>
      </c>
      <c r="O667" s="1" t="str">
        <f t="shared" si="31"/>
        <v/>
      </c>
      <c r="P667" s="1" t="e">
        <f t="shared" si="32"/>
        <v>#N/A</v>
      </c>
      <c r="Q667" s="1" t="str">
        <f t="shared" si="33"/>
        <v/>
      </c>
    </row>
    <row r="668" spans="11:17" x14ac:dyDescent="0.2">
      <c r="K668" s="1">
        <v>666</v>
      </c>
      <c r="L668" s="1" t="e">
        <f>VLOOKUP(新規登録用!$C678,※編集不可※選択項目!$A$2:$B$17,2,FALSE)</f>
        <v>#N/A</v>
      </c>
      <c r="M668" s="1" t="e">
        <f>$L668&amp;" "&amp;IF(VLOOKUP($K668,新規登録用!$A:$M,2,FALSE)=0,"",VLOOKUP($K668,新規登録用!$A:$M,4,FALSE))</f>
        <v>#N/A</v>
      </c>
      <c r="N668" s="1" t="e">
        <f>IF(VLOOKUP($K668,新規登録用!$A$7:$Q$312,12,FALSE)=0,"",VLOOKUP($K668,新規登録用!$A$7:$Q$312,12,FALSE))</f>
        <v>#N/A</v>
      </c>
      <c r="O668" s="1" t="str">
        <f t="shared" si="31"/>
        <v/>
      </c>
      <c r="P668" s="1" t="e">
        <f t="shared" si="32"/>
        <v>#N/A</v>
      </c>
      <c r="Q668" s="1" t="str">
        <f t="shared" si="33"/>
        <v/>
      </c>
    </row>
    <row r="669" spans="11:17" x14ac:dyDescent="0.2">
      <c r="K669" s="1">
        <v>667</v>
      </c>
      <c r="L669" s="1" t="e">
        <f>VLOOKUP(新規登録用!$C679,※編集不可※選択項目!$A$2:$B$17,2,FALSE)</f>
        <v>#N/A</v>
      </c>
      <c r="M669" s="1" t="e">
        <f>$L669&amp;" "&amp;IF(VLOOKUP($K669,新規登録用!$A:$M,2,FALSE)=0,"",VLOOKUP($K669,新規登録用!$A:$M,4,FALSE))</f>
        <v>#N/A</v>
      </c>
      <c r="N669" s="1" t="e">
        <f>IF(VLOOKUP($K669,新規登録用!$A$7:$Q$312,12,FALSE)=0,"",VLOOKUP($K669,新規登録用!$A$7:$Q$312,12,FALSE))</f>
        <v>#N/A</v>
      </c>
      <c r="O669" s="1" t="str">
        <f t="shared" si="31"/>
        <v/>
      </c>
      <c r="P669" s="1" t="e">
        <f t="shared" si="32"/>
        <v>#N/A</v>
      </c>
      <c r="Q669" s="1" t="str">
        <f t="shared" si="33"/>
        <v/>
      </c>
    </row>
    <row r="670" spans="11:17" x14ac:dyDescent="0.2">
      <c r="K670" s="1">
        <v>668</v>
      </c>
      <c r="L670" s="1" t="e">
        <f>VLOOKUP(新規登録用!$C680,※編集不可※選択項目!$A$2:$B$17,2,FALSE)</f>
        <v>#N/A</v>
      </c>
      <c r="M670" s="1" t="e">
        <f>$L670&amp;" "&amp;IF(VLOOKUP($K670,新規登録用!$A:$M,2,FALSE)=0,"",VLOOKUP($K670,新規登録用!$A:$M,4,FALSE))</f>
        <v>#N/A</v>
      </c>
      <c r="N670" s="1" t="e">
        <f>IF(VLOOKUP($K670,新規登録用!$A$7:$Q$312,12,FALSE)=0,"",VLOOKUP($K670,新規登録用!$A$7:$Q$312,12,FALSE))</f>
        <v>#N/A</v>
      </c>
      <c r="O670" s="1" t="str">
        <f t="shared" si="31"/>
        <v/>
      </c>
      <c r="P670" s="1" t="e">
        <f t="shared" si="32"/>
        <v>#N/A</v>
      </c>
      <c r="Q670" s="1" t="str">
        <f t="shared" si="33"/>
        <v/>
      </c>
    </row>
    <row r="671" spans="11:17" x14ac:dyDescent="0.2">
      <c r="K671" s="1">
        <v>669</v>
      </c>
      <c r="L671" s="1" t="e">
        <f>VLOOKUP(新規登録用!$C681,※編集不可※選択項目!$A$2:$B$17,2,FALSE)</f>
        <v>#N/A</v>
      </c>
      <c r="M671" s="1" t="e">
        <f>$L671&amp;" "&amp;IF(VLOOKUP($K671,新規登録用!$A:$M,2,FALSE)=0,"",VLOOKUP($K671,新規登録用!$A:$M,4,FALSE))</f>
        <v>#N/A</v>
      </c>
      <c r="N671" s="1" t="e">
        <f>IF(VLOOKUP($K671,新規登録用!$A$7:$Q$312,12,FALSE)=0,"",VLOOKUP($K671,新規登録用!$A$7:$Q$312,12,FALSE))</f>
        <v>#N/A</v>
      </c>
      <c r="O671" s="1" t="str">
        <f t="shared" si="31"/>
        <v/>
      </c>
      <c r="P671" s="1" t="e">
        <f t="shared" si="32"/>
        <v>#N/A</v>
      </c>
      <c r="Q671" s="1" t="str">
        <f t="shared" si="33"/>
        <v/>
      </c>
    </row>
    <row r="672" spans="11:17" x14ac:dyDescent="0.2">
      <c r="K672" s="1">
        <v>670</v>
      </c>
      <c r="L672" s="1" t="e">
        <f>VLOOKUP(新規登録用!$C682,※編集不可※選択項目!$A$2:$B$17,2,FALSE)</f>
        <v>#N/A</v>
      </c>
      <c r="M672" s="1" t="e">
        <f>$L672&amp;" "&amp;IF(VLOOKUP($K672,新規登録用!$A:$M,2,FALSE)=0,"",VLOOKUP($K672,新規登録用!$A:$M,4,FALSE))</f>
        <v>#N/A</v>
      </c>
      <c r="N672" s="1" t="e">
        <f>IF(VLOOKUP($K672,新規登録用!$A$7:$Q$312,12,FALSE)=0,"",VLOOKUP($K672,新規登録用!$A$7:$Q$312,12,FALSE))</f>
        <v>#N/A</v>
      </c>
      <c r="O672" s="1" t="str">
        <f t="shared" si="31"/>
        <v/>
      </c>
      <c r="P672" s="1" t="e">
        <f t="shared" si="32"/>
        <v>#N/A</v>
      </c>
      <c r="Q672" s="1" t="str">
        <f t="shared" si="33"/>
        <v/>
      </c>
    </row>
    <row r="673" spans="11:17" x14ac:dyDescent="0.2">
      <c r="K673" s="1">
        <v>671</v>
      </c>
      <c r="L673" s="1" t="e">
        <f>VLOOKUP(新規登録用!$C683,※編集不可※選択項目!$A$2:$B$17,2,FALSE)</f>
        <v>#N/A</v>
      </c>
      <c r="M673" s="1" t="e">
        <f>$L673&amp;" "&amp;IF(VLOOKUP($K673,新規登録用!$A:$M,2,FALSE)=0,"",VLOOKUP($K673,新規登録用!$A:$M,4,FALSE))</f>
        <v>#N/A</v>
      </c>
      <c r="N673" s="1" t="e">
        <f>IF(VLOOKUP($K673,新規登録用!$A$7:$Q$312,12,FALSE)=0,"",VLOOKUP($K673,新規登録用!$A$7:$Q$312,12,FALSE))</f>
        <v>#N/A</v>
      </c>
      <c r="O673" s="1" t="str">
        <f t="shared" si="31"/>
        <v/>
      </c>
      <c r="P673" s="1" t="e">
        <f t="shared" si="32"/>
        <v>#N/A</v>
      </c>
      <c r="Q673" s="1" t="str">
        <f t="shared" si="33"/>
        <v/>
      </c>
    </row>
    <row r="674" spans="11:17" x14ac:dyDescent="0.2">
      <c r="K674" s="1">
        <v>672</v>
      </c>
      <c r="L674" s="1" t="e">
        <f>VLOOKUP(新規登録用!$C684,※編集不可※選択項目!$A$2:$B$17,2,FALSE)</f>
        <v>#N/A</v>
      </c>
      <c r="M674" s="1" t="e">
        <f>$L674&amp;" "&amp;IF(VLOOKUP($K674,新規登録用!$A:$M,2,FALSE)=0,"",VLOOKUP($K674,新規登録用!$A:$M,4,FALSE))</f>
        <v>#N/A</v>
      </c>
      <c r="N674" s="1" t="e">
        <f>IF(VLOOKUP($K674,新規登録用!$A$7:$Q$312,12,FALSE)=0,"",VLOOKUP($K674,新規登録用!$A$7:$Q$312,12,FALSE))</f>
        <v>#N/A</v>
      </c>
      <c r="O674" s="1" t="str">
        <f t="shared" si="31"/>
        <v/>
      </c>
      <c r="P674" s="1" t="e">
        <f t="shared" si="32"/>
        <v>#N/A</v>
      </c>
      <c r="Q674" s="1" t="str">
        <f t="shared" si="33"/>
        <v/>
      </c>
    </row>
    <row r="675" spans="11:17" x14ac:dyDescent="0.2">
      <c r="K675" s="1">
        <v>673</v>
      </c>
      <c r="L675" s="1" t="e">
        <f>VLOOKUP(新規登録用!$C685,※編集不可※選択項目!$A$2:$B$17,2,FALSE)</f>
        <v>#N/A</v>
      </c>
      <c r="M675" s="1" t="e">
        <f>$L675&amp;" "&amp;IF(VLOOKUP($K675,新規登録用!$A:$M,2,FALSE)=0,"",VLOOKUP($K675,新規登録用!$A:$M,4,FALSE))</f>
        <v>#N/A</v>
      </c>
      <c r="N675" s="1" t="e">
        <f>IF(VLOOKUP($K675,新規登録用!$A$7:$Q$312,12,FALSE)=0,"",VLOOKUP($K675,新規登録用!$A$7:$Q$312,12,FALSE))</f>
        <v>#N/A</v>
      </c>
      <c r="O675" s="1" t="str">
        <f t="shared" si="31"/>
        <v/>
      </c>
      <c r="P675" s="1" t="e">
        <f t="shared" si="32"/>
        <v>#N/A</v>
      </c>
      <c r="Q675" s="1" t="str">
        <f t="shared" si="33"/>
        <v/>
      </c>
    </row>
    <row r="676" spans="11:17" x14ac:dyDescent="0.2">
      <c r="K676" s="1">
        <v>674</v>
      </c>
      <c r="L676" s="1" t="e">
        <f>VLOOKUP(新規登録用!$C686,※編集不可※選択項目!$A$2:$B$17,2,FALSE)</f>
        <v>#N/A</v>
      </c>
      <c r="M676" s="1" t="e">
        <f>$L676&amp;" "&amp;IF(VLOOKUP($K676,新規登録用!$A:$M,2,FALSE)=0,"",VLOOKUP($K676,新規登録用!$A:$M,4,FALSE))</f>
        <v>#N/A</v>
      </c>
      <c r="N676" s="1" t="e">
        <f>IF(VLOOKUP($K676,新規登録用!$A$7:$Q$312,12,FALSE)=0,"",VLOOKUP($K676,新規登録用!$A$7:$Q$312,12,FALSE))</f>
        <v>#N/A</v>
      </c>
      <c r="O676" s="1" t="str">
        <f t="shared" si="31"/>
        <v/>
      </c>
      <c r="P676" s="1" t="e">
        <f t="shared" si="32"/>
        <v>#N/A</v>
      </c>
      <c r="Q676" s="1" t="str">
        <f t="shared" si="33"/>
        <v/>
      </c>
    </row>
    <row r="677" spans="11:17" x14ac:dyDescent="0.2">
      <c r="K677" s="1">
        <v>675</v>
      </c>
      <c r="L677" s="1" t="e">
        <f>VLOOKUP(新規登録用!$C687,※編集不可※選択項目!$A$2:$B$17,2,FALSE)</f>
        <v>#N/A</v>
      </c>
      <c r="M677" s="1" t="e">
        <f>$L677&amp;" "&amp;IF(VLOOKUP($K677,新規登録用!$A:$M,2,FALSE)=0,"",VLOOKUP($K677,新規登録用!$A:$M,4,FALSE))</f>
        <v>#N/A</v>
      </c>
      <c r="N677" s="1" t="e">
        <f>IF(VLOOKUP($K677,新規登録用!$A$7:$Q$312,12,FALSE)=0,"",VLOOKUP($K677,新規登録用!$A$7:$Q$312,12,FALSE))</f>
        <v>#N/A</v>
      </c>
      <c r="O677" s="1" t="str">
        <f t="shared" si="31"/>
        <v/>
      </c>
      <c r="P677" s="1" t="e">
        <f t="shared" si="32"/>
        <v>#N/A</v>
      </c>
      <c r="Q677" s="1" t="str">
        <f t="shared" si="33"/>
        <v/>
      </c>
    </row>
    <row r="678" spans="11:17" x14ac:dyDescent="0.2">
      <c r="K678" s="1">
        <v>676</v>
      </c>
      <c r="L678" s="1" t="e">
        <f>VLOOKUP(新規登録用!$C688,※編集不可※選択項目!$A$2:$B$17,2,FALSE)</f>
        <v>#N/A</v>
      </c>
      <c r="M678" s="1" t="e">
        <f>$L678&amp;" "&amp;IF(VLOOKUP($K678,新規登録用!$A:$M,2,FALSE)=0,"",VLOOKUP($K678,新規登録用!$A:$M,4,FALSE))</f>
        <v>#N/A</v>
      </c>
      <c r="N678" s="1" t="e">
        <f>IF(VLOOKUP($K678,新規登録用!$A$7:$Q$312,12,FALSE)=0,"",VLOOKUP($K678,新規登録用!$A$7:$Q$312,12,FALSE))</f>
        <v>#N/A</v>
      </c>
      <c r="O678" s="1" t="str">
        <f t="shared" si="31"/>
        <v/>
      </c>
      <c r="P678" s="1" t="e">
        <f t="shared" si="32"/>
        <v>#N/A</v>
      </c>
      <c r="Q678" s="1" t="str">
        <f t="shared" si="33"/>
        <v/>
      </c>
    </row>
    <row r="679" spans="11:17" x14ac:dyDescent="0.2">
      <c r="K679" s="1">
        <v>677</v>
      </c>
      <c r="L679" s="1" t="e">
        <f>VLOOKUP(新規登録用!$C689,※編集不可※選択項目!$A$2:$B$17,2,FALSE)</f>
        <v>#N/A</v>
      </c>
      <c r="M679" s="1" t="e">
        <f>$L679&amp;" "&amp;IF(VLOOKUP($K679,新規登録用!$A:$M,2,FALSE)=0,"",VLOOKUP($K679,新規登録用!$A:$M,4,FALSE))</f>
        <v>#N/A</v>
      </c>
      <c r="N679" s="1" t="e">
        <f>IF(VLOOKUP($K679,新規登録用!$A$7:$Q$312,12,FALSE)=0,"",VLOOKUP($K679,新規登録用!$A$7:$Q$312,12,FALSE))</f>
        <v>#N/A</v>
      </c>
      <c r="O679" s="1" t="str">
        <f t="shared" si="31"/>
        <v/>
      </c>
      <c r="P679" s="1" t="e">
        <f t="shared" si="32"/>
        <v>#N/A</v>
      </c>
      <c r="Q679" s="1" t="str">
        <f t="shared" si="33"/>
        <v/>
      </c>
    </row>
    <row r="680" spans="11:17" x14ac:dyDescent="0.2">
      <c r="K680" s="1">
        <v>678</v>
      </c>
      <c r="L680" s="1" t="e">
        <f>VLOOKUP(新規登録用!$C690,※編集不可※選択項目!$A$2:$B$17,2,FALSE)</f>
        <v>#N/A</v>
      </c>
      <c r="M680" s="1" t="e">
        <f>$L680&amp;" "&amp;IF(VLOOKUP($K680,新規登録用!$A:$M,2,FALSE)=0,"",VLOOKUP($K680,新規登録用!$A:$M,4,FALSE))</f>
        <v>#N/A</v>
      </c>
      <c r="N680" s="1" t="e">
        <f>IF(VLOOKUP($K680,新規登録用!$A$7:$Q$312,12,FALSE)=0,"",VLOOKUP($K680,新規登録用!$A$7:$Q$312,12,FALSE))</f>
        <v>#N/A</v>
      </c>
      <c r="O680" s="1" t="str">
        <f t="shared" si="31"/>
        <v/>
      </c>
      <c r="P680" s="1" t="e">
        <f t="shared" si="32"/>
        <v>#N/A</v>
      </c>
      <c r="Q680" s="1" t="str">
        <f t="shared" si="33"/>
        <v/>
      </c>
    </row>
    <row r="681" spans="11:17" x14ac:dyDescent="0.2">
      <c r="K681" s="1">
        <v>679</v>
      </c>
      <c r="L681" s="1" t="e">
        <f>VLOOKUP(新規登録用!$C691,※編集不可※選択項目!$A$2:$B$17,2,FALSE)</f>
        <v>#N/A</v>
      </c>
      <c r="M681" s="1" t="e">
        <f>$L681&amp;" "&amp;IF(VLOOKUP($K681,新規登録用!$A:$M,2,FALSE)=0,"",VLOOKUP($K681,新規登録用!$A:$M,4,FALSE))</f>
        <v>#N/A</v>
      </c>
      <c r="N681" s="1" t="e">
        <f>IF(VLOOKUP($K681,新規登録用!$A$7:$Q$312,12,FALSE)=0,"",VLOOKUP($K681,新規登録用!$A$7:$Q$312,12,FALSE))</f>
        <v>#N/A</v>
      </c>
      <c r="O681" s="1" t="str">
        <f t="shared" si="31"/>
        <v/>
      </c>
      <c r="P681" s="1" t="e">
        <f t="shared" si="32"/>
        <v>#N/A</v>
      </c>
      <c r="Q681" s="1" t="str">
        <f t="shared" si="33"/>
        <v/>
      </c>
    </row>
    <row r="682" spans="11:17" x14ac:dyDescent="0.2">
      <c r="K682" s="1">
        <v>680</v>
      </c>
      <c r="L682" s="1" t="e">
        <f>VLOOKUP(新規登録用!$C692,※編集不可※選択項目!$A$2:$B$17,2,FALSE)</f>
        <v>#N/A</v>
      </c>
      <c r="M682" s="1" t="e">
        <f>$L682&amp;" "&amp;IF(VLOOKUP($K682,新規登録用!$A:$M,2,FALSE)=0,"",VLOOKUP($K682,新規登録用!$A:$M,4,FALSE))</f>
        <v>#N/A</v>
      </c>
      <c r="N682" s="1" t="e">
        <f>IF(VLOOKUP($K682,新規登録用!$A$7:$Q$312,12,FALSE)=0,"",VLOOKUP($K682,新規登録用!$A$7:$Q$312,12,FALSE))</f>
        <v>#N/A</v>
      </c>
      <c r="O682" s="1" t="str">
        <f t="shared" si="31"/>
        <v/>
      </c>
      <c r="P682" s="1" t="e">
        <f t="shared" si="32"/>
        <v>#N/A</v>
      </c>
      <c r="Q682" s="1" t="str">
        <f t="shared" si="33"/>
        <v/>
      </c>
    </row>
    <row r="683" spans="11:17" x14ac:dyDescent="0.2">
      <c r="K683" s="1">
        <v>681</v>
      </c>
      <c r="L683" s="1" t="e">
        <f>VLOOKUP(新規登録用!$C693,※編集不可※選択項目!$A$2:$B$17,2,FALSE)</f>
        <v>#N/A</v>
      </c>
      <c r="M683" s="1" t="e">
        <f>$L683&amp;" "&amp;IF(VLOOKUP($K683,新規登録用!$A:$M,2,FALSE)=0,"",VLOOKUP($K683,新規登録用!$A:$M,4,FALSE))</f>
        <v>#N/A</v>
      </c>
      <c r="N683" s="1" t="e">
        <f>IF(VLOOKUP($K683,新規登録用!$A$7:$Q$312,12,FALSE)=0,"",VLOOKUP($K683,新規登録用!$A$7:$Q$312,12,FALSE))</f>
        <v>#N/A</v>
      </c>
      <c r="O683" s="1" t="str">
        <f t="shared" si="31"/>
        <v/>
      </c>
      <c r="P683" s="1" t="e">
        <f t="shared" si="32"/>
        <v>#N/A</v>
      </c>
      <c r="Q683" s="1" t="str">
        <f t="shared" si="33"/>
        <v/>
      </c>
    </row>
    <row r="684" spans="11:17" x14ac:dyDescent="0.2">
      <c r="K684" s="1">
        <v>682</v>
      </c>
      <c r="L684" s="1" t="e">
        <f>VLOOKUP(新規登録用!$C694,※編集不可※選択項目!$A$2:$B$17,2,FALSE)</f>
        <v>#N/A</v>
      </c>
      <c r="M684" s="1" t="e">
        <f>$L684&amp;" "&amp;IF(VLOOKUP($K684,新規登録用!$A:$M,2,FALSE)=0,"",VLOOKUP($K684,新規登録用!$A:$M,4,FALSE))</f>
        <v>#N/A</v>
      </c>
      <c r="N684" s="1" t="e">
        <f>IF(VLOOKUP($K684,新規登録用!$A$7:$Q$312,12,FALSE)=0,"",VLOOKUP($K684,新規登録用!$A$7:$Q$312,12,FALSE))</f>
        <v>#N/A</v>
      </c>
      <c r="O684" s="1" t="str">
        <f t="shared" si="31"/>
        <v/>
      </c>
      <c r="P684" s="1" t="e">
        <f t="shared" si="32"/>
        <v>#N/A</v>
      </c>
      <c r="Q684" s="1" t="str">
        <f t="shared" si="33"/>
        <v/>
      </c>
    </row>
    <row r="685" spans="11:17" x14ac:dyDescent="0.2">
      <c r="K685" s="1">
        <v>683</v>
      </c>
      <c r="L685" s="1" t="e">
        <f>VLOOKUP(新規登録用!$C695,※編集不可※選択項目!$A$2:$B$17,2,FALSE)</f>
        <v>#N/A</v>
      </c>
      <c r="M685" s="1" t="e">
        <f>$L685&amp;" "&amp;IF(VLOOKUP($K685,新規登録用!$A:$M,2,FALSE)=0,"",VLOOKUP($K685,新規登録用!$A:$M,4,FALSE))</f>
        <v>#N/A</v>
      </c>
      <c r="N685" s="1" t="e">
        <f>IF(VLOOKUP($K685,新規登録用!$A$7:$Q$312,12,FALSE)=0,"",VLOOKUP($K685,新規登録用!$A$7:$Q$312,12,FALSE))</f>
        <v>#N/A</v>
      </c>
      <c r="O685" s="1" t="str">
        <f t="shared" si="31"/>
        <v/>
      </c>
      <c r="P685" s="1" t="e">
        <f t="shared" si="32"/>
        <v>#N/A</v>
      </c>
      <c r="Q685" s="1" t="str">
        <f t="shared" si="33"/>
        <v/>
      </c>
    </row>
    <row r="686" spans="11:17" x14ac:dyDescent="0.2">
      <c r="K686" s="1">
        <v>684</v>
      </c>
      <c r="L686" s="1" t="e">
        <f>VLOOKUP(新規登録用!$C696,※編集不可※選択項目!$A$2:$B$17,2,FALSE)</f>
        <v>#N/A</v>
      </c>
      <c r="M686" s="1" t="e">
        <f>$L686&amp;" "&amp;IF(VLOOKUP($K686,新規登録用!$A:$M,2,FALSE)=0,"",VLOOKUP($K686,新規登録用!$A:$M,4,FALSE))</f>
        <v>#N/A</v>
      </c>
      <c r="N686" s="1" t="e">
        <f>IF(VLOOKUP($K686,新規登録用!$A$7:$Q$312,12,FALSE)=0,"",VLOOKUP($K686,新規登録用!$A$7:$Q$312,12,FALSE))</f>
        <v>#N/A</v>
      </c>
      <c r="O686" s="1" t="str">
        <f t="shared" si="31"/>
        <v/>
      </c>
      <c r="P686" s="1" t="e">
        <f t="shared" si="32"/>
        <v>#N/A</v>
      </c>
      <c r="Q686" s="1" t="str">
        <f t="shared" si="33"/>
        <v/>
      </c>
    </row>
    <row r="687" spans="11:17" x14ac:dyDescent="0.2">
      <c r="K687" s="1">
        <v>685</v>
      </c>
      <c r="L687" s="1" t="e">
        <f>VLOOKUP(新規登録用!$C697,※編集不可※選択項目!$A$2:$B$17,2,FALSE)</f>
        <v>#N/A</v>
      </c>
      <c r="M687" s="1" t="e">
        <f>$L687&amp;" "&amp;IF(VLOOKUP($K687,新規登録用!$A:$M,2,FALSE)=0,"",VLOOKUP($K687,新規登録用!$A:$M,4,FALSE))</f>
        <v>#N/A</v>
      </c>
      <c r="N687" s="1" t="e">
        <f>IF(VLOOKUP($K687,新規登録用!$A$7:$Q$312,12,FALSE)=0,"",VLOOKUP($K687,新規登録用!$A$7:$Q$312,12,FALSE))</f>
        <v>#N/A</v>
      </c>
      <c r="O687" s="1" t="str">
        <f t="shared" si="31"/>
        <v/>
      </c>
      <c r="P687" s="1" t="e">
        <f t="shared" si="32"/>
        <v>#N/A</v>
      </c>
      <c r="Q687" s="1" t="str">
        <f t="shared" si="33"/>
        <v/>
      </c>
    </row>
    <row r="688" spans="11:17" x14ac:dyDescent="0.2">
      <c r="K688" s="1">
        <v>686</v>
      </c>
      <c r="L688" s="1" t="e">
        <f>VLOOKUP(新規登録用!$C698,※編集不可※選択項目!$A$2:$B$17,2,FALSE)</f>
        <v>#N/A</v>
      </c>
      <c r="M688" s="1" t="e">
        <f>$L688&amp;" "&amp;IF(VLOOKUP($K688,新規登録用!$A:$M,2,FALSE)=0,"",VLOOKUP($K688,新規登録用!$A:$M,4,FALSE))</f>
        <v>#N/A</v>
      </c>
      <c r="N688" s="1" t="e">
        <f>IF(VLOOKUP($K688,新規登録用!$A$7:$Q$312,12,FALSE)=0,"",VLOOKUP($K688,新規登録用!$A$7:$Q$312,12,FALSE))</f>
        <v>#N/A</v>
      </c>
      <c r="O688" s="1" t="str">
        <f t="shared" si="31"/>
        <v/>
      </c>
      <c r="P688" s="1" t="e">
        <f t="shared" si="32"/>
        <v>#N/A</v>
      </c>
      <c r="Q688" s="1" t="str">
        <f t="shared" si="33"/>
        <v/>
      </c>
    </row>
    <row r="689" spans="11:17" x14ac:dyDescent="0.2">
      <c r="K689" s="1">
        <v>687</v>
      </c>
      <c r="L689" s="1" t="e">
        <f>VLOOKUP(新規登録用!$C699,※編集不可※選択項目!$A$2:$B$17,2,FALSE)</f>
        <v>#N/A</v>
      </c>
      <c r="M689" s="1" t="e">
        <f>$L689&amp;" "&amp;IF(VLOOKUP($K689,新規登録用!$A:$M,2,FALSE)=0,"",VLOOKUP($K689,新規登録用!$A:$M,4,FALSE))</f>
        <v>#N/A</v>
      </c>
      <c r="N689" s="1" t="e">
        <f>IF(VLOOKUP($K689,新規登録用!$A$7:$Q$312,12,FALSE)=0,"",VLOOKUP($K689,新規登録用!$A$7:$Q$312,12,FALSE))</f>
        <v>#N/A</v>
      </c>
      <c r="O689" s="1" t="str">
        <f t="shared" si="31"/>
        <v/>
      </c>
      <c r="P689" s="1" t="e">
        <f t="shared" si="32"/>
        <v>#N/A</v>
      </c>
      <c r="Q689" s="1" t="str">
        <f t="shared" si="33"/>
        <v/>
      </c>
    </row>
    <row r="690" spans="11:17" x14ac:dyDescent="0.2">
      <c r="K690" s="1">
        <v>688</v>
      </c>
      <c r="L690" s="1" t="e">
        <f>VLOOKUP(新規登録用!$C700,※編集不可※選択項目!$A$2:$B$17,2,FALSE)</f>
        <v>#N/A</v>
      </c>
      <c r="M690" s="1" t="e">
        <f>$L690&amp;" "&amp;IF(VLOOKUP($K690,新規登録用!$A:$M,2,FALSE)=0,"",VLOOKUP($K690,新規登録用!$A:$M,4,FALSE))</f>
        <v>#N/A</v>
      </c>
      <c r="N690" s="1" t="e">
        <f>IF(VLOOKUP($K690,新規登録用!$A$7:$Q$312,12,FALSE)=0,"",VLOOKUP($K690,新規登録用!$A$7:$Q$312,12,FALSE))</f>
        <v>#N/A</v>
      </c>
      <c r="O690" s="1" t="str">
        <f t="shared" si="31"/>
        <v/>
      </c>
      <c r="P690" s="1" t="e">
        <f t="shared" si="32"/>
        <v>#N/A</v>
      </c>
      <c r="Q690" s="1" t="str">
        <f t="shared" si="33"/>
        <v/>
      </c>
    </row>
    <row r="691" spans="11:17" x14ac:dyDescent="0.2">
      <c r="K691" s="1">
        <v>689</v>
      </c>
      <c r="L691" s="1" t="e">
        <f>VLOOKUP(新規登録用!$C701,※編集不可※選択項目!$A$2:$B$17,2,FALSE)</f>
        <v>#N/A</v>
      </c>
      <c r="M691" s="1" t="e">
        <f>$L691&amp;" "&amp;IF(VLOOKUP($K691,新規登録用!$A:$M,2,FALSE)=0,"",VLOOKUP($K691,新規登録用!$A:$M,4,FALSE))</f>
        <v>#N/A</v>
      </c>
      <c r="N691" s="1" t="e">
        <f>IF(VLOOKUP($K691,新規登録用!$A$7:$Q$312,12,FALSE)=0,"",VLOOKUP($K691,新規登録用!$A$7:$Q$312,12,FALSE))</f>
        <v>#N/A</v>
      </c>
      <c r="O691" s="1" t="str">
        <f t="shared" si="31"/>
        <v/>
      </c>
      <c r="P691" s="1" t="e">
        <f t="shared" si="32"/>
        <v>#N/A</v>
      </c>
      <c r="Q691" s="1" t="str">
        <f t="shared" si="33"/>
        <v/>
      </c>
    </row>
    <row r="692" spans="11:17" x14ac:dyDescent="0.2">
      <c r="K692" s="1">
        <v>690</v>
      </c>
      <c r="L692" s="1" t="e">
        <f>VLOOKUP(新規登録用!$C702,※編集不可※選択項目!$A$2:$B$17,2,FALSE)</f>
        <v>#N/A</v>
      </c>
      <c r="M692" s="1" t="e">
        <f>$L692&amp;" "&amp;IF(VLOOKUP($K692,新規登録用!$A:$M,2,FALSE)=0,"",VLOOKUP($K692,新規登録用!$A:$M,4,FALSE))</f>
        <v>#N/A</v>
      </c>
      <c r="N692" s="1" t="e">
        <f>IF(VLOOKUP($K692,新規登録用!$A$7:$Q$312,12,FALSE)=0,"",VLOOKUP($K692,新規登録用!$A$7:$Q$312,12,FALSE))</f>
        <v>#N/A</v>
      </c>
      <c r="O692" s="1" t="str">
        <f t="shared" si="31"/>
        <v/>
      </c>
      <c r="P692" s="1" t="e">
        <f t="shared" si="32"/>
        <v>#N/A</v>
      </c>
      <c r="Q692" s="1" t="str">
        <f t="shared" si="33"/>
        <v/>
      </c>
    </row>
    <row r="693" spans="11:17" x14ac:dyDescent="0.2">
      <c r="K693" s="1">
        <v>691</v>
      </c>
      <c r="L693" s="1" t="e">
        <f>VLOOKUP(新規登録用!$C703,※編集不可※選択項目!$A$2:$B$17,2,FALSE)</f>
        <v>#N/A</v>
      </c>
      <c r="M693" s="1" t="e">
        <f>$L693&amp;" "&amp;IF(VLOOKUP($K693,新規登録用!$A:$M,2,FALSE)=0,"",VLOOKUP($K693,新規登録用!$A:$M,4,FALSE))</f>
        <v>#N/A</v>
      </c>
      <c r="N693" s="1" t="e">
        <f>IF(VLOOKUP($K693,新規登録用!$A$7:$Q$312,12,FALSE)=0,"",VLOOKUP($K693,新規登録用!$A$7:$Q$312,12,FALSE))</f>
        <v>#N/A</v>
      </c>
      <c r="O693" s="1" t="str">
        <f t="shared" si="31"/>
        <v/>
      </c>
      <c r="P693" s="1" t="e">
        <f t="shared" si="32"/>
        <v>#N/A</v>
      </c>
      <c r="Q693" s="1" t="str">
        <f t="shared" si="33"/>
        <v/>
      </c>
    </row>
    <row r="694" spans="11:17" x14ac:dyDescent="0.2">
      <c r="K694" s="1">
        <v>692</v>
      </c>
      <c r="L694" s="1" t="e">
        <f>VLOOKUP(新規登録用!$C704,※編集不可※選択項目!$A$2:$B$17,2,FALSE)</f>
        <v>#N/A</v>
      </c>
      <c r="M694" s="1" t="e">
        <f>$L694&amp;" "&amp;IF(VLOOKUP($K694,新規登録用!$A:$M,2,FALSE)=0,"",VLOOKUP($K694,新規登録用!$A:$M,4,FALSE))</f>
        <v>#N/A</v>
      </c>
      <c r="N694" s="1" t="e">
        <f>IF(VLOOKUP($K694,新規登録用!$A$7:$Q$312,12,FALSE)=0,"",VLOOKUP($K694,新規登録用!$A$7:$Q$312,12,FALSE))</f>
        <v>#N/A</v>
      </c>
      <c r="O694" s="1" t="str">
        <f t="shared" si="31"/>
        <v/>
      </c>
      <c r="P694" s="1" t="e">
        <f t="shared" si="32"/>
        <v>#N/A</v>
      </c>
      <c r="Q694" s="1" t="str">
        <f t="shared" si="33"/>
        <v/>
      </c>
    </row>
    <row r="695" spans="11:17" x14ac:dyDescent="0.2">
      <c r="K695" s="1">
        <v>693</v>
      </c>
      <c r="L695" s="1" t="e">
        <f>VLOOKUP(新規登録用!$C705,※編集不可※選択項目!$A$2:$B$17,2,FALSE)</f>
        <v>#N/A</v>
      </c>
      <c r="M695" s="1" t="e">
        <f>$L695&amp;" "&amp;IF(VLOOKUP($K695,新規登録用!$A:$M,2,FALSE)=0,"",VLOOKUP($K695,新規登録用!$A:$M,4,FALSE))</f>
        <v>#N/A</v>
      </c>
      <c r="N695" s="1" t="e">
        <f>IF(VLOOKUP($K695,新規登録用!$A$7:$Q$312,12,FALSE)=0,"",VLOOKUP($K695,新規登録用!$A$7:$Q$312,12,FALSE))</f>
        <v>#N/A</v>
      </c>
      <c r="O695" s="1" t="str">
        <f t="shared" si="31"/>
        <v/>
      </c>
      <c r="P695" s="1" t="e">
        <f t="shared" si="32"/>
        <v>#N/A</v>
      </c>
      <c r="Q695" s="1" t="str">
        <f t="shared" si="33"/>
        <v/>
      </c>
    </row>
    <row r="696" spans="11:17" x14ac:dyDescent="0.2">
      <c r="K696" s="1">
        <v>694</v>
      </c>
      <c r="L696" s="1" t="e">
        <f>VLOOKUP(新規登録用!$C706,※編集不可※選択項目!$A$2:$B$17,2,FALSE)</f>
        <v>#N/A</v>
      </c>
      <c r="M696" s="1" t="e">
        <f>$L696&amp;" "&amp;IF(VLOOKUP($K696,新規登録用!$A:$M,2,FALSE)=0,"",VLOOKUP($K696,新規登録用!$A:$M,4,FALSE))</f>
        <v>#N/A</v>
      </c>
      <c r="N696" s="1" t="e">
        <f>IF(VLOOKUP($K696,新規登録用!$A$7:$Q$312,12,FALSE)=0,"",VLOOKUP($K696,新規登録用!$A$7:$Q$312,12,FALSE))</f>
        <v>#N/A</v>
      </c>
      <c r="O696" s="1" t="str">
        <f t="shared" si="31"/>
        <v/>
      </c>
      <c r="P696" s="1" t="e">
        <f t="shared" si="32"/>
        <v>#N/A</v>
      </c>
      <c r="Q696" s="1" t="str">
        <f t="shared" si="33"/>
        <v/>
      </c>
    </row>
    <row r="697" spans="11:17" x14ac:dyDescent="0.2">
      <c r="K697" s="1">
        <v>695</v>
      </c>
      <c r="L697" s="1" t="e">
        <f>VLOOKUP(新規登録用!$C707,※編集不可※選択項目!$A$2:$B$17,2,FALSE)</f>
        <v>#N/A</v>
      </c>
      <c r="M697" s="1" t="e">
        <f>$L697&amp;" "&amp;IF(VLOOKUP($K697,新規登録用!$A:$M,2,FALSE)=0,"",VLOOKUP($K697,新規登録用!$A:$M,4,FALSE))</f>
        <v>#N/A</v>
      </c>
      <c r="N697" s="1" t="e">
        <f>IF(VLOOKUP($K697,新規登録用!$A$7:$Q$312,12,FALSE)=0,"",VLOOKUP($K697,新規登録用!$A$7:$Q$312,12,FALSE))</f>
        <v>#N/A</v>
      </c>
      <c r="O697" s="1" t="str">
        <f t="shared" si="31"/>
        <v/>
      </c>
      <c r="P697" s="1" t="e">
        <f t="shared" si="32"/>
        <v>#N/A</v>
      </c>
      <c r="Q697" s="1" t="str">
        <f t="shared" si="33"/>
        <v/>
      </c>
    </row>
    <row r="698" spans="11:17" x14ac:dyDescent="0.2">
      <c r="K698" s="1">
        <v>696</v>
      </c>
      <c r="L698" s="1" t="e">
        <f>VLOOKUP(新規登録用!$C708,※編集不可※選択項目!$A$2:$B$17,2,FALSE)</f>
        <v>#N/A</v>
      </c>
      <c r="M698" s="1" t="e">
        <f>$L698&amp;" "&amp;IF(VLOOKUP($K698,新規登録用!$A:$M,2,FALSE)=0,"",VLOOKUP($K698,新規登録用!$A:$M,4,FALSE))</f>
        <v>#N/A</v>
      </c>
      <c r="N698" s="1" t="e">
        <f>IF(VLOOKUP($K698,新規登録用!$A$7:$Q$312,12,FALSE)=0,"",VLOOKUP($K698,新規登録用!$A$7:$Q$312,12,FALSE))</f>
        <v>#N/A</v>
      </c>
      <c r="O698" s="1" t="str">
        <f t="shared" si="31"/>
        <v/>
      </c>
      <c r="P698" s="1" t="e">
        <f t="shared" si="32"/>
        <v>#N/A</v>
      </c>
      <c r="Q698" s="1" t="str">
        <f t="shared" si="33"/>
        <v/>
      </c>
    </row>
    <row r="699" spans="11:17" x14ac:dyDescent="0.2">
      <c r="K699" s="1">
        <v>697</v>
      </c>
      <c r="L699" s="1" t="e">
        <f>VLOOKUP(新規登録用!$C709,※編集不可※選択項目!$A$2:$B$17,2,FALSE)</f>
        <v>#N/A</v>
      </c>
      <c r="M699" s="1" t="e">
        <f>$L699&amp;" "&amp;IF(VLOOKUP($K699,新規登録用!$A:$M,2,FALSE)=0,"",VLOOKUP($K699,新規登録用!$A:$M,4,FALSE))</f>
        <v>#N/A</v>
      </c>
      <c r="N699" s="1" t="e">
        <f>IF(VLOOKUP($K699,新規登録用!$A$7:$Q$312,12,FALSE)=0,"",VLOOKUP($K699,新規登録用!$A$7:$Q$312,12,FALSE))</f>
        <v>#N/A</v>
      </c>
      <c r="O699" s="1" t="str">
        <f t="shared" si="31"/>
        <v/>
      </c>
      <c r="P699" s="1" t="e">
        <f t="shared" si="32"/>
        <v>#N/A</v>
      </c>
      <c r="Q699" s="1" t="str">
        <f t="shared" si="33"/>
        <v/>
      </c>
    </row>
    <row r="700" spans="11:17" x14ac:dyDescent="0.2">
      <c r="K700" s="1">
        <v>698</v>
      </c>
      <c r="L700" s="1" t="e">
        <f>VLOOKUP(新規登録用!$C710,※編集不可※選択項目!$A$2:$B$17,2,FALSE)</f>
        <v>#N/A</v>
      </c>
      <c r="M700" s="1" t="e">
        <f>$L700&amp;" "&amp;IF(VLOOKUP($K700,新規登録用!$A:$M,2,FALSE)=0,"",VLOOKUP($K700,新規登録用!$A:$M,4,FALSE))</f>
        <v>#N/A</v>
      </c>
      <c r="N700" s="1" t="e">
        <f>IF(VLOOKUP($K700,新規登録用!$A$7:$Q$312,12,FALSE)=0,"",VLOOKUP($K700,新規登録用!$A$7:$Q$312,12,FALSE))</f>
        <v>#N/A</v>
      </c>
      <c r="O700" s="1" t="str">
        <f t="shared" si="31"/>
        <v/>
      </c>
      <c r="P700" s="1" t="e">
        <f t="shared" si="32"/>
        <v>#N/A</v>
      </c>
      <c r="Q700" s="1" t="str">
        <f t="shared" si="33"/>
        <v/>
      </c>
    </row>
    <row r="701" spans="11:17" x14ac:dyDescent="0.2">
      <c r="K701" s="1">
        <v>699</v>
      </c>
      <c r="L701" s="1" t="e">
        <f>VLOOKUP(新規登録用!$C711,※編集不可※選択項目!$A$2:$B$17,2,FALSE)</f>
        <v>#N/A</v>
      </c>
      <c r="M701" s="1" t="e">
        <f>$L701&amp;" "&amp;IF(VLOOKUP($K701,新規登録用!$A:$M,2,FALSE)=0,"",VLOOKUP($K701,新規登録用!$A:$M,4,FALSE))</f>
        <v>#N/A</v>
      </c>
      <c r="N701" s="1" t="e">
        <f>IF(VLOOKUP($K701,新規登録用!$A$7:$Q$312,12,FALSE)=0,"",VLOOKUP($K701,新規登録用!$A$7:$Q$312,12,FALSE))</f>
        <v>#N/A</v>
      </c>
      <c r="O701" s="1" t="str">
        <f t="shared" si="31"/>
        <v/>
      </c>
      <c r="P701" s="1" t="e">
        <f t="shared" si="32"/>
        <v>#N/A</v>
      </c>
      <c r="Q701" s="1" t="str">
        <f t="shared" si="33"/>
        <v/>
      </c>
    </row>
    <row r="702" spans="11:17" x14ac:dyDescent="0.2">
      <c r="K702" s="1">
        <v>700</v>
      </c>
      <c r="L702" s="1" t="e">
        <f>VLOOKUP(新規登録用!$C712,※編集不可※選択項目!$A$2:$B$17,2,FALSE)</f>
        <v>#N/A</v>
      </c>
      <c r="M702" s="1" t="e">
        <f>$L702&amp;" "&amp;IF(VLOOKUP($K702,新規登録用!$A:$M,2,FALSE)=0,"",VLOOKUP($K702,新規登録用!$A:$M,4,FALSE))</f>
        <v>#N/A</v>
      </c>
      <c r="N702" s="1" t="e">
        <f>IF(VLOOKUP($K702,新規登録用!$A$7:$Q$312,12,FALSE)=0,"",VLOOKUP($K702,新規登録用!$A$7:$Q$312,12,FALSE))</f>
        <v>#N/A</v>
      </c>
      <c r="O702" s="1" t="str">
        <f t="shared" si="31"/>
        <v/>
      </c>
      <c r="P702" s="1" t="e">
        <f t="shared" si="32"/>
        <v>#N/A</v>
      </c>
      <c r="Q702" s="1" t="str">
        <f t="shared" si="33"/>
        <v/>
      </c>
    </row>
    <row r="703" spans="11:17" x14ac:dyDescent="0.2">
      <c r="K703" s="1">
        <v>701</v>
      </c>
      <c r="L703" s="1" t="e">
        <f>VLOOKUP(新規登録用!$C713,※編集不可※選択項目!$A$2:$B$17,2,FALSE)</f>
        <v>#N/A</v>
      </c>
      <c r="M703" s="1" t="e">
        <f>$L703&amp;" "&amp;IF(VLOOKUP($K703,新規登録用!$A:$M,2,FALSE)=0,"",VLOOKUP($K703,新規登録用!$A:$M,4,FALSE))</f>
        <v>#N/A</v>
      </c>
      <c r="N703" s="1" t="e">
        <f>IF(VLOOKUP($K703,新規登録用!$A$7:$Q$312,12,FALSE)=0,"",VLOOKUP($K703,新規登録用!$A$7:$Q$312,12,FALSE))</f>
        <v>#N/A</v>
      </c>
      <c r="O703" s="1" t="str">
        <f t="shared" si="31"/>
        <v/>
      </c>
      <c r="P703" s="1" t="e">
        <f t="shared" si="32"/>
        <v>#N/A</v>
      </c>
      <c r="Q703" s="1" t="str">
        <f t="shared" si="33"/>
        <v/>
      </c>
    </row>
    <row r="704" spans="11:17" x14ac:dyDescent="0.2">
      <c r="K704" s="1">
        <v>702</v>
      </c>
      <c r="L704" s="1" t="e">
        <f>VLOOKUP(新規登録用!$C714,※編集不可※選択項目!$A$2:$B$17,2,FALSE)</f>
        <v>#N/A</v>
      </c>
      <c r="M704" s="1" t="e">
        <f>$L704&amp;" "&amp;IF(VLOOKUP($K704,新規登録用!$A:$M,2,FALSE)=0,"",VLOOKUP($K704,新規登録用!$A:$M,4,FALSE))</f>
        <v>#N/A</v>
      </c>
      <c r="N704" s="1" t="e">
        <f>IF(VLOOKUP($K704,新規登録用!$A$7:$Q$312,12,FALSE)=0,"",VLOOKUP($K704,新規登録用!$A$7:$Q$312,12,FALSE))</f>
        <v>#N/A</v>
      </c>
      <c r="O704" s="1" t="str">
        <f t="shared" si="31"/>
        <v/>
      </c>
      <c r="P704" s="1" t="e">
        <f t="shared" si="32"/>
        <v>#N/A</v>
      </c>
      <c r="Q704" s="1" t="str">
        <f t="shared" si="33"/>
        <v/>
      </c>
    </row>
    <row r="705" spans="11:17" x14ac:dyDescent="0.2">
      <c r="K705" s="1">
        <v>703</v>
      </c>
      <c r="L705" s="1" t="e">
        <f>VLOOKUP(新規登録用!$C715,※編集不可※選択項目!$A$2:$B$17,2,FALSE)</f>
        <v>#N/A</v>
      </c>
      <c r="M705" s="1" t="e">
        <f>$L705&amp;" "&amp;IF(VLOOKUP($K705,新規登録用!$A:$M,2,FALSE)=0,"",VLOOKUP($K705,新規登録用!$A:$M,4,FALSE))</f>
        <v>#N/A</v>
      </c>
      <c r="N705" s="1" t="e">
        <f>IF(VLOOKUP($K705,新規登録用!$A$7:$Q$312,12,FALSE)=0,"",VLOOKUP($K705,新規登録用!$A$7:$Q$312,12,FALSE))</f>
        <v>#N/A</v>
      </c>
      <c r="O705" s="1" t="str">
        <f t="shared" si="31"/>
        <v/>
      </c>
      <c r="P705" s="1" t="e">
        <f t="shared" si="32"/>
        <v>#N/A</v>
      </c>
      <c r="Q705" s="1" t="str">
        <f t="shared" si="33"/>
        <v/>
      </c>
    </row>
    <row r="706" spans="11:17" x14ac:dyDescent="0.2">
      <c r="K706" s="1">
        <v>704</v>
      </c>
      <c r="L706" s="1" t="e">
        <f>VLOOKUP(新規登録用!$C716,※編集不可※選択項目!$A$2:$B$17,2,FALSE)</f>
        <v>#N/A</v>
      </c>
      <c r="M706" s="1" t="e">
        <f>$L706&amp;" "&amp;IF(VLOOKUP($K706,新規登録用!$A:$M,2,FALSE)=0,"",VLOOKUP($K706,新規登録用!$A:$M,4,FALSE))</f>
        <v>#N/A</v>
      </c>
      <c r="N706" s="1" t="e">
        <f>IF(VLOOKUP($K706,新規登録用!$A$7:$Q$312,12,FALSE)=0,"",VLOOKUP($K706,新規登録用!$A$7:$Q$312,12,FALSE))</f>
        <v>#N/A</v>
      </c>
      <c r="O706" s="1" t="str">
        <f t="shared" si="31"/>
        <v/>
      </c>
      <c r="P706" s="1" t="e">
        <f t="shared" si="32"/>
        <v>#N/A</v>
      </c>
      <c r="Q706" s="1" t="str">
        <f t="shared" si="33"/>
        <v/>
      </c>
    </row>
    <row r="707" spans="11:17" x14ac:dyDescent="0.2">
      <c r="K707" s="1">
        <v>705</v>
      </c>
      <c r="L707" s="1" t="e">
        <f>VLOOKUP(新規登録用!$C717,※編集不可※選択項目!$A$2:$B$17,2,FALSE)</f>
        <v>#N/A</v>
      </c>
      <c r="M707" s="1" t="e">
        <f>$L707&amp;" "&amp;IF(VLOOKUP($K707,新規登録用!$A:$M,2,FALSE)=0,"",VLOOKUP($K707,新規登録用!$A:$M,4,FALSE))</f>
        <v>#N/A</v>
      </c>
      <c r="N707" s="1" t="e">
        <f>IF(VLOOKUP($K707,新規登録用!$A$7:$Q$312,12,FALSE)=0,"",VLOOKUP($K707,新規登録用!$A$7:$Q$312,12,FALSE))</f>
        <v>#N/A</v>
      </c>
      <c r="O707" s="1" t="str">
        <f t="shared" si="31"/>
        <v/>
      </c>
      <c r="P707" s="1" t="e">
        <f t="shared" si="32"/>
        <v>#N/A</v>
      </c>
      <c r="Q707" s="1" t="str">
        <f t="shared" si="33"/>
        <v/>
      </c>
    </row>
    <row r="708" spans="11:17" x14ac:dyDescent="0.2">
      <c r="K708" s="1">
        <v>706</v>
      </c>
      <c r="L708" s="1" t="e">
        <f>VLOOKUP(新規登録用!$C718,※編集不可※選択項目!$A$2:$B$17,2,FALSE)</f>
        <v>#N/A</v>
      </c>
      <c r="M708" s="1" t="e">
        <f>$L708&amp;" "&amp;IF(VLOOKUP($K708,新規登録用!$A:$M,2,FALSE)=0,"",VLOOKUP($K708,新規登録用!$A:$M,4,FALSE))</f>
        <v>#N/A</v>
      </c>
      <c r="N708" s="1" t="e">
        <f>IF(VLOOKUP($K708,新規登録用!$A$7:$Q$312,12,FALSE)=0,"",VLOOKUP($K708,新規登録用!$A$7:$Q$312,12,FALSE))</f>
        <v>#N/A</v>
      </c>
      <c r="O708" s="1" t="str">
        <f t="shared" ref="O708:O771" si="34">IFERROR(VLOOKUP($M708,$F$3:$G$31,2,FALSE),"")</f>
        <v/>
      </c>
      <c r="P708" s="1" t="e">
        <f t="shared" ref="P708:P771" si="35">IF($N708&lt;=$O708,"TRUE","FALSE")</f>
        <v>#N/A</v>
      </c>
      <c r="Q708" s="1" t="str">
        <f t="shared" ref="Q708:Q771" si="36">IFERROR(VLOOKUP(M708,$A$38:$B$53,2,FALSE),"")</f>
        <v/>
      </c>
    </row>
    <row r="709" spans="11:17" x14ac:dyDescent="0.2">
      <c r="K709" s="1">
        <v>707</v>
      </c>
      <c r="L709" s="1" t="e">
        <f>VLOOKUP(新規登録用!$C719,※編集不可※選択項目!$A$2:$B$17,2,FALSE)</f>
        <v>#N/A</v>
      </c>
      <c r="M709" s="1" t="e">
        <f>$L709&amp;" "&amp;IF(VLOOKUP($K709,新規登録用!$A:$M,2,FALSE)=0,"",VLOOKUP($K709,新規登録用!$A:$M,4,FALSE))</f>
        <v>#N/A</v>
      </c>
      <c r="N709" s="1" t="e">
        <f>IF(VLOOKUP($K709,新規登録用!$A$7:$Q$312,12,FALSE)=0,"",VLOOKUP($K709,新規登録用!$A$7:$Q$312,12,FALSE))</f>
        <v>#N/A</v>
      </c>
      <c r="O709" s="1" t="str">
        <f t="shared" si="34"/>
        <v/>
      </c>
      <c r="P709" s="1" t="e">
        <f t="shared" si="35"/>
        <v>#N/A</v>
      </c>
      <c r="Q709" s="1" t="str">
        <f t="shared" si="36"/>
        <v/>
      </c>
    </row>
    <row r="710" spans="11:17" x14ac:dyDescent="0.2">
      <c r="K710" s="1">
        <v>708</v>
      </c>
      <c r="L710" s="1" t="e">
        <f>VLOOKUP(新規登録用!$C720,※編集不可※選択項目!$A$2:$B$17,2,FALSE)</f>
        <v>#N/A</v>
      </c>
      <c r="M710" s="1" t="e">
        <f>$L710&amp;" "&amp;IF(VLOOKUP($K710,新規登録用!$A:$M,2,FALSE)=0,"",VLOOKUP($K710,新規登録用!$A:$M,4,FALSE))</f>
        <v>#N/A</v>
      </c>
      <c r="N710" s="1" t="e">
        <f>IF(VLOOKUP($K710,新規登録用!$A$7:$Q$312,12,FALSE)=0,"",VLOOKUP($K710,新規登録用!$A$7:$Q$312,12,FALSE))</f>
        <v>#N/A</v>
      </c>
      <c r="O710" s="1" t="str">
        <f t="shared" si="34"/>
        <v/>
      </c>
      <c r="P710" s="1" t="e">
        <f t="shared" si="35"/>
        <v>#N/A</v>
      </c>
      <c r="Q710" s="1" t="str">
        <f t="shared" si="36"/>
        <v/>
      </c>
    </row>
    <row r="711" spans="11:17" x14ac:dyDescent="0.2">
      <c r="K711" s="1">
        <v>709</v>
      </c>
      <c r="L711" s="1" t="e">
        <f>VLOOKUP(新規登録用!$C721,※編集不可※選択項目!$A$2:$B$17,2,FALSE)</f>
        <v>#N/A</v>
      </c>
      <c r="M711" s="1" t="e">
        <f>$L711&amp;" "&amp;IF(VLOOKUP($K711,新規登録用!$A:$M,2,FALSE)=0,"",VLOOKUP($K711,新規登録用!$A:$M,4,FALSE))</f>
        <v>#N/A</v>
      </c>
      <c r="N711" s="1" t="e">
        <f>IF(VLOOKUP($K711,新規登録用!$A$7:$Q$312,12,FALSE)=0,"",VLOOKUP($K711,新規登録用!$A$7:$Q$312,12,FALSE))</f>
        <v>#N/A</v>
      </c>
      <c r="O711" s="1" t="str">
        <f t="shared" si="34"/>
        <v/>
      </c>
      <c r="P711" s="1" t="e">
        <f t="shared" si="35"/>
        <v>#N/A</v>
      </c>
      <c r="Q711" s="1" t="str">
        <f t="shared" si="36"/>
        <v/>
      </c>
    </row>
    <row r="712" spans="11:17" x14ac:dyDescent="0.2">
      <c r="K712" s="1">
        <v>710</v>
      </c>
      <c r="L712" s="1" t="e">
        <f>VLOOKUP(新規登録用!$C722,※編集不可※選択項目!$A$2:$B$17,2,FALSE)</f>
        <v>#N/A</v>
      </c>
      <c r="M712" s="1" t="e">
        <f>$L712&amp;" "&amp;IF(VLOOKUP($K712,新規登録用!$A:$M,2,FALSE)=0,"",VLOOKUP($K712,新規登録用!$A:$M,4,FALSE))</f>
        <v>#N/A</v>
      </c>
      <c r="N712" s="1" t="e">
        <f>IF(VLOOKUP($K712,新規登録用!$A$7:$Q$312,12,FALSE)=0,"",VLOOKUP($K712,新規登録用!$A$7:$Q$312,12,FALSE))</f>
        <v>#N/A</v>
      </c>
      <c r="O712" s="1" t="str">
        <f t="shared" si="34"/>
        <v/>
      </c>
      <c r="P712" s="1" t="e">
        <f t="shared" si="35"/>
        <v>#N/A</v>
      </c>
      <c r="Q712" s="1" t="str">
        <f t="shared" si="36"/>
        <v/>
      </c>
    </row>
    <row r="713" spans="11:17" x14ac:dyDescent="0.2">
      <c r="K713" s="1">
        <v>711</v>
      </c>
      <c r="L713" s="1" t="e">
        <f>VLOOKUP(新規登録用!$C723,※編集不可※選択項目!$A$2:$B$17,2,FALSE)</f>
        <v>#N/A</v>
      </c>
      <c r="M713" s="1" t="e">
        <f>$L713&amp;" "&amp;IF(VLOOKUP($K713,新規登録用!$A:$M,2,FALSE)=0,"",VLOOKUP($K713,新規登録用!$A:$M,4,FALSE))</f>
        <v>#N/A</v>
      </c>
      <c r="N713" s="1" t="e">
        <f>IF(VLOOKUP($K713,新規登録用!$A$7:$Q$312,12,FALSE)=0,"",VLOOKUP($K713,新規登録用!$A$7:$Q$312,12,FALSE))</f>
        <v>#N/A</v>
      </c>
      <c r="O713" s="1" t="str">
        <f t="shared" si="34"/>
        <v/>
      </c>
      <c r="P713" s="1" t="e">
        <f t="shared" si="35"/>
        <v>#N/A</v>
      </c>
      <c r="Q713" s="1" t="str">
        <f t="shared" si="36"/>
        <v/>
      </c>
    </row>
    <row r="714" spans="11:17" x14ac:dyDescent="0.2">
      <c r="K714" s="1">
        <v>712</v>
      </c>
      <c r="L714" s="1" t="e">
        <f>VLOOKUP(新規登録用!$C724,※編集不可※選択項目!$A$2:$B$17,2,FALSE)</f>
        <v>#N/A</v>
      </c>
      <c r="M714" s="1" t="e">
        <f>$L714&amp;" "&amp;IF(VLOOKUP($K714,新規登録用!$A:$M,2,FALSE)=0,"",VLOOKUP($K714,新規登録用!$A:$M,4,FALSE))</f>
        <v>#N/A</v>
      </c>
      <c r="N714" s="1" t="e">
        <f>IF(VLOOKUP($K714,新規登録用!$A$7:$Q$312,12,FALSE)=0,"",VLOOKUP($K714,新規登録用!$A$7:$Q$312,12,FALSE))</f>
        <v>#N/A</v>
      </c>
      <c r="O714" s="1" t="str">
        <f t="shared" si="34"/>
        <v/>
      </c>
      <c r="P714" s="1" t="e">
        <f t="shared" si="35"/>
        <v>#N/A</v>
      </c>
      <c r="Q714" s="1" t="str">
        <f t="shared" si="36"/>
        <v/>
      </c>
    </row>
    <row r="715" spans="11:17" x14ac:dyDescent="0.2">
      <c r="K715" s="1">
        <v>713</v>
      </c>
      <c r="L715" s="1" t="e">
        <f>VLOOKUP(新規登録用!$C725,※編集不可※選択項目!$A$2:$B$17,2,FALSE)</f>
        <v>#N/A</v>
      </c>
      <c r="M715" s="1" t="e">
        <f>$L715&amp;" "&amp;IF(VLOOKUP($K715,新規登録用!$A:$M,2,FALSE)=0,"",VLOOKUP($K715,新規登録用!$A:$M,4,FALSE))</f>
        <v>#N/A</v>
      </c>
      <c r="N715" s="1" t="e">
        <f>IF(VLOOKUP($K715,新規登録用!$A$7:$Q$312,12,FALSE)=0,"",VLOOKUP($K715,新規登録用!$A$7:$Q$312,12,FALSE))</f>
        <v>#N/A</v>
      </c>
      <c r="O715" s="1" t="str">
        <f t="shared" si="34"/>
        <v/>
      </c>
      <c r="P715" s="1" t="e">
        <f t="shared" si="35"/>
        <v>#N/A</v>
      </c>
      <c r="Q715" s="1" t="str">
        <f t="shared" si="36"/>
        <v/>
      </c>
    </row>
    <row r="716" spans="11:17" x14ac:dyDescent="0.2">
      <c r="K716" s="1">
        <v>714</v>
      </c>
      <c r="L716" s="1" t="e">
        <f>VLOOKUP(新規登録用!$C726,※編集不可※選択項目!$A$2:$B$17,2,FALSE)</f>
        <v>#N/A</v>
      </c>
      <c r="M716" s="1" t="e">
        <f>$L716&amp;" "&amp;IF(VLOOKUP($K716,新規登録用!$A:$M,2,FALSE)=0,"",VLOOKUP($K716,新規登録用!$A:$M,4,FALSE))</f>
        <v>#N/A</v>
      </c>
      <c r="N716" s="1" t="e">
        <f>IF(VLOOKUP($K716,新規登録用!$A$7:$Q$312,12,FALSE)=0,"",VLOOKUP($K716,新規登録用!$A$7:$Q$312,12,FALSE))</f>
        <v>#N/A</v>
      </c>
      <c r="O716" s="1" t="str">
        <f t="shared" si="34"/>
        <v/>
      </c>
      <c r="P716" s="1" t="e">
        <f t="shared" si="35"/>
        <v>#N/A</v>
      </c>
      <c r="Q716" s="1" t="str">
        <f t="shared" si="36"/>
        <v/>
      </c>
    </row>
    <row r="717" spans="11:17" x14ac:dyDescent="0.2">
      <c r="K717" s="1">
        <v>715</v>
      </c>
      <c r="L717" s="1" t="e">
        <f>VLOOKUP(新規登録用!$C727,※編集不可※選択項目!$A$2:$B$17,2,FALSE)</f>
        <v>#N/A</v>
      </c>
      <c r="M717" s="1" t="e">
        <f>$L717&amp;" "&amp;IF(VLOOKUP($K717,新規登録用!$A:$M,2,FALSE)=0,"",VLOOKUP($K717,新規登録用!$A:$M,4,FALSE))</f>
        <v>#N/A</v>
      </c>
      <c r="N717" s="1" t="e">
        <f>IF(VLOOKUP($K717,新規登録用!$A$7:$Q$312,12,FALSE)=0,"",VLOOKUP($K717,新規登録用!$A$7:$Q$312,12,FALSE))</f>
        <v>#N/A</v>
      </c>
      <c r="O717" s="1" t="str">
        <f t="shared" si="34"/>
        <v/>
      </c>
      <c r="P717" s="1" t="e">
        <f t="shared" si="35"/>
        <v>#N/A</v>
      </c>
      <c r="Q717" s="1" t="str">
        <f t="shared" si="36"/>
        <v/>
      </c>
    </row>
    <row r="718" spans="11:17" x14ac:dyDescent="0.2">
      <c r="K718" s="1">
        <v>716</v>
      </c>
      <c r="L718" s="1" t="e">
        <f>VLOOKUP(新規登録用!$C728,※編集不可※選択項目!$A$2:$B$17,2,FALSE)</f>
        <v>#N/A</v>
      </c>
      <c r="M718" s="1" t="e">
        <f>$L718&amp;" "&amp;IF(VLOOKUP($K718,新規登録用!$A:$M,2,FALSE)=0,"",VLOOKUP($K718,新規登録用!$A:$M,4,FALSE))</f>
        <v>#N/A</v>
      </c>
      <c r="N718" s="1" t="e">
        <f>IF(VLOOKUP($K718,新規登録用!$A$7:$Q$312,12,FALSE)=0,"",VLOOKUP($K718,新規登録用!$A$7:$Q$312,12,FALSE))</f>
        <v>#N/A</v>
      </c>
      <c r="O718" s="1" t="str">
        <f t="shared" si="34"/>
        <v/>
      </c>
      <c r="P718" s="1" t="e">
        <f t="shared" si="35"/>
        <v>#N/A</v>
      </c>
      <c r="Q718" s="1" t="str">
        <f t="shared" si="36"/>
        <v/>
      </c>
    </row>
    <row r="719" spans="11:17" x14ac:dyDescent="0.2">
      <c r="K719" s="1">
        <v>717</v>
      </c>
      <c r="L719" s="1" t="e">
        <f>VLOOKUP(新規登録用!$C729,※編集不可※選択項目!$A$2:$B$17,2,FALSE)</f>
        <v>#N/A</v>
      </c>
      <c r="M719" s="1" t="e">
        <f>$L719&amp;" "&amp;IF(VLOOKUP($K719,新規登録用!$A:$M,2,FALSE)=0,"",VLOOKUP($K719,新規登録用!$A:$M,4,FALSE))</f>
        <v>#N/A</v>
      </c>
      <c r="N719" s="1" t="e">
        <f>IF(VLOOKUP($K719,新規登録用!$A$7:$Q$312,12,FALSE)=0,"",VLOOKUP($K719,新規登録用!$A$7:$Q$312,12,FALSE))</f>
        <v>#N/A</v>
      </c>
      <c r="O719" s="1" t="str">
        <f t="shared" si="34"/>
        <v/>
      </c>
      <c r="P719" s="1" t="e">
        <f t="shared" si="35"/>
        <v>#N/A</v>
      </c>
      <c r="Q719" s="1" t="str">
        <f t="shared" si="36"/>
        <v/>
      </c>
    </row>
    <row r="720" spans="11:17" x14ac:dyDescent="0.2">
      <c r="K720" s="1">
        <v>718</v>
      </c>
      <c r="L720" s="1" t="e">
        <f>VLOOKUP(新規登録用!$C730,※編集不可※選択項目!$A$2:$B$17,2,FALSE)</f>
        <v>#N/A</v>
      </c>
      <c r="M720" s="1" t="e">
        <f>$L720&amp;" "&amp;IF(VLOOKUP($K720,新規登録用!$A:$M,2,FALSE)=0,"",VLOOKUP($K720,新規登録用!$A:$M,4,FALSE))</f>
        <v>#N/A</v>
      </c>
      <c r="N720" s="1" t="e">
        <f>IF(VLOOKUP($K720,新規登録用!$A$7:$Q$312,12,FALSE)=0,"",VLOOKUP($K720,新規登録用!$A$7:$Q$312,12,FALSE))</f>
        <v>#N/A</v>
      </c>
      <c r="O720" s="1" t="str">
        <f t="shared" si="34"/>
        <v/>
      </c>
      <c r="P720" s="1" t="e">
        <f t="shared" si="35"/>
        <v>#N/A</v>
      </c>
      <c r="Q720" s="1" t="str">
        <f t="shared" si="36"/>
        <v/>
      </c>
    </row>
    <row r="721" spans="11:17" x14ac:dyDescent="0.2">
      <c r="K721" s="1">
        <v>719</v>
      </c>
      <c r="L721" s="1" t="e">
        <f>VLOOKUP(新規登録用!$C731,※編集不可※選択項目!$A$2:$B$17,2,FALSE)</f>
        <v>#N/A</v>
      </c>
      <c r="M721" s="1" t="e">
        <f>$L721&amp;" "&amp;IF(VLOOKUP($K721,新規登録用!$A:$M,2,FALSE)=0,"",VLOOKUP($K721,新規登録用!$A:$M,4,FALSE))</f>
        <v>#N/A</v>
      </c>
      <c r="N721" s="1" t="e">
        <f>IF(VLOOKUP($K721,新規登録用!$A$7:$Q$312,12,FALSE)=0,"",VLOOKUP($K721,新規登録用!$A$7:$Q$312,12,FALSE))</f>
        <v>#N/A</v>
      </c>
      <c r="O721" s="1" t="str">
        <f t="shared" si="34"/>
        <v/>
      </c>
      <c r="P721" s="1" t="e">
        <f t="shared" si="35"/>
        <v>#N/A</v>
      </c>
      <c r="Q721" s="1" t="str">
        <f t="shared" si="36"/>
        <v/>
      </c>
    </row>
    <row r="722" spans="11:17" x14ac:dyDescent="0.2">
      <c r="K722" s="1">
        <v>720</v>
      </c>
      <c r="L722" s="1" t="e">
        <f>VLOOKUP(新規登録用!$C732,※編集不可※選択項目!$A$2:$B$17,2,FALSE)</f>
        <v>#N/A</v>
      </c>
      <c r="M722" s="1" t="e">
        <f>$L722&amp;" "&amp;IF(VLOOKUP($K722,新規登録用!$A:$M,2,FALSE)=0,"",VLOOKUP($K722,新規登録用!$A:$M,4,FALSE))</f>
        <v>#N/A</v>
      </c>
      <c r="N722" s="1" t="e">
        <f>IF(VLOOKUP($K722,新規登録用!$A$7:$Q$312,12,FALSE)=0,"",VLOOKUP($K722,新規登録用!$A$7:$Q$312,12,FALSE))</f>
        <v>#N/A</v>
      </c>
      <c r="O722" s="1" t="str">
        <f t="shared" si="34"/>
        <v/>
      </c>
      <c r="P722" s="1" t="e">
        <f t="shared" si="35"/>
        <v>#N/A</v>
      </c>
      <c r="Q722" s="1" t="str">
        <f t="shared" si="36"/>
        <v/>
      </c>
    </row>
    <row r="723" spans="11:17" x14ac:dyDescent="0.2">
      <c r="K723" s="1">
        <v>721</v>
      </c>
      <c r="L723" s="1" t="e">
        <f>VLOOKUP(新規登録用!$C733,※編集不可※選択項目!$A$2:$B$17,2,FALSE)</f>
        <v>#N/A</v>
      </c>
      <c r="M723" s="1" t="e">
        <f>$L723&amp;" "&amp;IF(VLOOKUP($K723,新規登録用!$A:$M,2,FALSE)=0,"",VLOOKUP($K723,新規登録用!$A:$M,4,FALSE))</f>
        <v>#N/A</v>
      </c>
      <c r="N723" s="1" t="e">
        <f>IF(VLOOKUP($K723,新規登録用!$A$7:$Q$312,12,FALSE)=0,"",VLOOKUP($K723,新規登録用!$A$7:$Q$312,12,FALSE))</f>
        <v>#N/A</v>
      </c>
      <c r="O723" s="1" t="str">
        <f t="shared" si="34"/>
        <v/>
      </c>
      <c r="P723" s="1" t="e">
        <f t="shared" si="35"/>
        <v>#N/A</v>
      </c>
      <c r="Q723" s="1" t="str">
        <f t="shared" si="36"/>
        <v/>
      </c>
    </row>
    <row r="724" spans="11:17" x14ac:dyDescent="0.2">
      <c r="K724" s="1">
        <v>722</v>
      </c>
      <c r="L724" s="1" t="e">
        <f>VLOOKUP(新規登録用!$C734,※編集不可※選択項目!$A$2:$B$17,2,FALSE)</f>
        <v>#N/A</v>
      </c>
      <c r="M724" s="1" t="e">
        <f>$L724&amp;" "&amp;IF(VLOOKUP($K724,新規登録用!$A:$M,2,FALSE)=0,"",VLOOKUP($K724,新規登録用!$A:$M,4,FALSE))</f>
        <v>#N/A</v>
      </c>
      <c r="N724" s="1" t="e">
        <f>IF(VLOOKUP($K724,新規登録用!$A$7:$Q$312,12,FALSE)=0,"",VLOOKUP($K724,新規登録用!$A$7:$Q$312,12,FALSE))</f>
        <v>#N/A</v>
      </c>
      <c r="O724" s="1" t="str">
        <f t="shared" si="34"/>
        <v/>
      </c>
      <c r="P724" s="1" t="e">
        <f t="shared" si="35"/>
        <v>#N/A</v>
      </c>
      <c r="Q724" s="1" t="str">
        <f t="shared" si="36"/>
        <v/>
      </c>
    </row>
    <row r="725" spans="11:17" x14ac:dyDescent="0.2">
      <c r="K725" s="1">
        <v>723</v>
      </c>
      <c r="L725" s="1" t="e">
        <f>VLOOKUP(新規登録用!$C735,※編集不可※選択項目!$A$2:$B$17,2,FALSE)</f>
        <v>#N/A</v>
      </c>
      <c r="M725" s="1" t="e">
        <f>$L725&amp;" "&amp;IF(VLOOKUP($K725,新規登録用!$A:$M,2,FALSE)=0,"",VLOOKUP($K725,新規登録用!$A:$M,4,FALSE))</f>
        <v>#N/A</v>
      </c>
      <c r="N725" s="1" t="e">
        <f>IF(VLOOKUP($K725,新規登録用!$A$7:$Q$312,12,FALSE)=0,"",VLOOKUP($K725,新規登録用!$A$7:$Q$312,12,FALSE))</f>
        <v>#N/A</v>
      </c>
      <c r="O725" s="1" t="str">
        <f t="shared" si="34"/>
        <v/>
      </c>
      <c r="P725" s="1" t="e">
        <f t="shared" si="35"/>
        <v>#N/A</v>
      </c>
      <c r="Q725" s="1" t="str">
        <f t="shared" si="36"/>
        <v/>
      </c>
    </row>
    <row r="726" spans="11:17" x14ac:dyDescent="0.2">
      <c r="K726" s="1">
        <v>724</v>
      </c>
      <c r="L726" s="1" t="e">
        <f>VLOOKUP(新規登録用!$C736,※編集不可※選択項目!$A$2:$B$17,2,FALSE)</f>
        <v>#N/A</v>
      </c>
      <c r="M726" s="1" t="e">
        <f>$L726&amp;" "&amp;IF(VLOOKUP($K726,新規登録用!$A:$M,2,FALSE)=0,"",VLOOKUP($K726,新規登録用!$A:$M,4,FALSE))</f>
        <v>#N/A</v>
      </c>
      <c r="N726" s="1" t="e">
        <f>IF(VLOOKUP($K726,新規登録用!$A$7:$Q$312,12,FALSE)=0,"",VLOOKUP($K726,新規登録用!$A$7:$Q$312,12,FALSE))</f>
        <v>#N/A</v>
      </c>
      <c r="O726" s="1" t="str">
        <f t="shared" si="34"/>
        <v/>
      </c>
      <c r="P726" s="1" t="e">
        <f t="shared" si="35"/>
        <v>#N/A</v>
      </c>
      <c r="Q726" s="1" t="str">
        <f t="shared" si="36"/>
        <v/>
      </c>
    </row>
    <row r="727" spans="11:17" x14ac:dyDescent="0.2">
      <c r="K727" s="1">
        <v>725</v>
      </c>
      <c r="L727" s="1" t="e">
        <f>VLOOKUP(新規登録用!$C737,※編集不可※選択項目!$A$2:$B$17,2,FALSE)</f>
        <v>#N/A</v>
      </c>
      <c r="M727" s="1" t="e">
        <f>$L727&amp;" "&amp;IF(VLOOKUP($K727,新規登録用!$A:$M,2,FALSE)=0,"",VLOOKUP($K727,新規登録用!$A:$M,4,FALSE))</f>
        <v>#N/A</v>
      </c>
      <c r="N727" s="1" t="e">
        <f>IF(VLOOKUP($K727,新規登録用!$A$7:$Q$312,12,FALSE)=0,"",VLOOKUP($K727,新規登録用!$A$7:$Q$312,12,FALSE))</f>
        <v>#N/A</v>
      </c>
      <c r="O727" s="1" t="str">
        <f t="shared" si="34"/>
        <v/>
      </c>
      <c r="P727" s="1" t="e">
        <f t="shared" si="35"/>
        <v>#N/A</v>
      </c>
      <c r="Q727" s="1" t="str">
        <f t="shared" si="36"/>
        <v/>
      </c>
    </row>
    <row r="728" spans="11:17" x14ac:dyDescent="0.2">
      <c r="K728" s="1">
        <v>726</v>
      </c>
      <c r="L728" s="1" t="e">
        <f>VLOOKUP(新規登録用!$C738,※編集不可※選択項目!$A$2:$B$17,2,FALSE)</f>
        <v>#N/A</v>
      </c>
      <c r="M728" s="1" t="e">
        <f>$L728&amp;" "&amp;IF(VLOOKUP($K728,新規登録用!$A:$M,2,FALSE)=0,"",VLOOKUP($K728,新規登録用!$A:$M,4,FALSE))</f>
        <v>#N/A</v>
      </c>
      <c r="N728" s="1" t="e">
        <f>IF(VLOOKUP($K728,新規登録用!$A$7:$Q$312,12,FALSE)=0,"",VLOOKUP($K728,新規登録用!$A$7:$Q$312,12,FALSE))</f>
        <v>#N/A</v>
      </c>
      <c r="O728" s="1" t="str">
        <f t="shared" si="34"/>
        <v/>
      </c>
      <c r="P728" s="1" t="e">
        <f t="shared" si="35"/>
        <v>#N/A</v>
      </c>
      <c r="Q728" s="1" t="str">
        <f t="shared" si="36"/>
        <v/>
      </c>
    </row>
    <row r="729" spans="11:17" x14ac:dyDescent="0.2">
      <c r="K729" s="1">
        <v>727</v>
      </c>
      <c r="L729" s="1" t="e">
        <f>VLOOKUP(新規登録用!$C739,※編集不可※選択項目!$A$2:$B$17,2,FALSE)</f>
        <v>#N/A</v>
      </c>
      <c r="M729" s="1" t="e">
        <f>$L729&amp;" "&amp;IF(VLOOKUP($K729,新規登録用!$A:$M,2,FALSE)=0,"",VLOOKUP($K729,新規登録用!$A:$M,4,FALSE))</f>
        <v>#N/A</v>
      </c>
      <c r="N729" s="1" t="e">
        <f>IF(VLOOKUP($K729,新規登録用!$A$7:$Q$312,12,FALSE)=0,"",VLOOKUP($K729,新規登録用!$A$7:$Q$312,12,FALSE))</f>
        <v>#N/A</v>
      </c>
      <c r="O729" s="1" t="str">
        <f t="shared" si="34"/>
        <v/>
      </c>
      <c r="P729" s="1" t="e">
        <f t="shared" si="35"/>
        <v>#N/A</v>
      </c>
      <c r="Q729" s="1" t="str">
        <f t="shared" si="36"/>
        <v/>
      </c>
    </row>
    <row r="730" spans="11:17" x14ac:dyDescent="0.2">
      <c r="K730" s="1">
        <v>728</v>
      </c>
      <c r="L730" s="1" t="e">
        <f>VLOOKUP(新規登録用!$C740,※編集不可※選択項目!$A$2:$B$17,2,FALSE)</f>
        <v>#N/A</v>
      </c>
      <c r="M730" s="1" t="e">
        <f>$L730&amp;" "&amp;IF(VLOOKUP($K730,新規登録用!$A:$M,2,FALSE)=0,"",VLOOKUP($K730,新規登録用!$A:$M,4,FALSE))</f>
        <v>#N/A</v>
      </c>
      <c r="N730" s="1" t="e">
        <f>IF(VLOOKUP($K730,新規登録用!$A$7:$Q$312,12,FALSE)=0,"",VLOOKUP($K730,新規登録用!$A$7:$Q$312,12,FALSE))</f>
        <v>#N/A</v>
      </c>
      <c r="O730" s="1" t="str">
        <f t="shared" si="34"/>
        <v/>
      </c>
      <c r="P730" s="1" t="e">
        <f t="shared" si="35"/>
        <v>#N/A</v>
      </c>
      <c r="Q730" s="1" t="str">
        <f t="shared" si="36"/>
        <v/>
      </c>
    </row>
    <row r="731" spans="11:17" x14ac:dyDescent="0.2">
      <c r="K731" s="1">
        <v>729</v>
      </c>
      <c r="L731" s="1" t="e">
        <f>VLOOKUP(新規登録用!$C741,※編集不可※選択項目!$A$2:$B$17,2,FALSE)</f>
        <v>#N/A</v>
      </c>
      <c r="M731" s="1" t="e">
        <f>$L731&amp;" "&amp;IF(VLOOKUP($K731,新規登録用!$A:$M,2,FALSE)=0,"",VLOOKUP($K731,新規登録用!$A:$M,4,FALSE))</f>
        <v>#N/A</v>
      </c>
      <c r="N731" s="1" t="e">
        <f>IF(VLOOKUP($K731,新規登録用!$A$7:$Q$312,12,FALSE)=0,"",VLOOKUP($K731,新規登録用!$A$7:$Q$312,12,FALSE))</f>
        <v>#N/A</v>
      </c>
      <c r="O731" s="1" t="str">
        <f t="shared" si="34"/>
        <v/>
      </c>
      <c r="P731" s="1" t="e">
        <f t="shared" si="35"/>
        <v>#N/A</v>
      </c>
      <c r="Q731" s="1" t="str">
        <f t="shared" si="36"/>
        <v/>
      </c>
    </row>
    <row r="732" spans="11:17" x14ac:dyDescent="0.2">
      <c r="K732" s="1">
        <v>730</v>
      </c>
      <c r="L732" s="1" t="e">
        <f>VLOOKUP(新規登録用!$C742,※編集不可※選択項目!$A$2:$B$17,2,FALSE)</f>
        <v>#N/A</v>
      </c>
      <c r="M732" s="1" t="e">
        <f>$L732&amp;" "&amp;IF(VLOOKUP($K732,新規登録用!$A:$M,2,FALSE)=0,"",VLOOKUP($K732,新規登録用!$A:$M,4,FALSE))</f>
        <v>#N/A</v>
      </c>
      <c r="N732" s="1" t="e">
        <f>IF(VLOOKUP($K732,新規登録用!$A$7:$Q$312,12,FALSE)=0,"",VLOOKUP($K732,新規登録用!$A$7:$Q$312,12,FALSE))</f>
        <v>#N/A</v>
      </c>
      <c r="O732" s="1" t="str">
        <f t="shared" si="34"/>
        <v/>
      </c>
      <c r="P732" s="1" t="e">
        <f t="shared" si="35"/>
        <v>#N/A</v>
      </c>
      <c r="Q732" s="1" t="str">
        <f t="shared" si="36"/>
        <v/>
      </c>
    </row>
    <row r="733" spans="11:17" x14ac:dyDescent="0.2">
      <c r="K733" s="1">
        <v>731</v>
      </c>
      <c r="L733" s="1" t="e">
        <f>VLOOKUP(新規登録用!$C743,※編集不可※選択項目!$A$2:$B$17,2,FALSE)</f>
        <v>#N/A</v>
      </c>
      <c r="M733" s="1" t="e">
        <f>$L733&amp;" "&amp;IF(VLOOKUP($K733,新規登録用!$A:$M,2,FALSE)=0,"",VLOOKUP($K733,新規登録用!$A:$M,4,FALSE))</f>
        <v>#N/A</v>
      </c>
      <c r="N733" s="1" t="e">
        <f>IF(VLOOKUP($K733,新規登録用!$A$7:$Q$312,12,FALSE)=0,"",VLOOKUP($K733,新規登録用!$A$7:$Q$312,12,FALSE))</f>
        <v>#N/A</v>
      </c>
      <c r="O733" s="1" t="str">
        <f t="shared" si="34"/>
        <v/>
      </c>
      <c r="P733" s="1" t="e">
        <f t="shared" si="35"/>
        <v>#N/A</v>
      </c>
      <c r="Q733" s="1" t="str">
        <f t="shared" si="36"/>
        <v/>
      </c>
    </row>
    <row r="734" spans="11:17" x14ac:dyDescent="0.2">
      <c r="K734" s="1">
        <v>732</v>
      </c>
      <c r="L734" s="1" t="e">
        <f>VLOOKUP(新規登録用!$C744,※編集不可※選択項目!$A$2:$B$17,2,FALSE)</f>
        <v>#N/A</v>
      </c>
      <c r="M734" s="1" t="e">
        <f>$L734&amp;" "&amp;IF(VLOOKUP($K734,新規登録用!$A:$M,2,FALSE)=0,"",VLOOKUP($K734,新規登録用!$A:$M,4,FALSE))</f>
        <v>#N/A</v>
      </c>
      <c r="N734" s="1" t="e">
        <f>IF(VLOOKUP($K734,新規登録用!$A$7:$Q$312,12,FALSE)=0,"",VLOOKUP($K734,新規登録用!$A$7:$Q$312,12,FALSE))</f>
        <v>#N/A</v>
      </c>
      <c r="O734" s="1" t="str">
        <f t="shared" si="34"/>
        <v/>
      </c>
      <c r="P734" s="1" t="e">
        <f t="shared" si="35"/>
        <v>#N/A</v>
      </c>
      <c r="Q734" s="1" t="str">
        <f t="shared" si="36"/>
        <v/>
      </c>
    </row>
    <row r="735" spans="11:17" x14ac:dyDescent="0.2">
      <c r="K735" s="1">
        <v>733</v>
      </c>
      <c r="L735" s="1" t="e">
        <f>VLOOKUP(新規登録用!$C745,※編集不可※選択項目!$A$2:$B$17,2,FALSE)</f>
        <v>#N/A</v>
      </c>
      <c r="M735" s="1" t="e">
        <f>$L735&amp;" "&amp;IF(VLOOKUP($K735,新規登録用!$A:$M,2,FALSE)=0,"",VLOOKUP($K735,新規登録用!$A:$M,4,FALSE))</f>
        <v>#N/A</v>
      </c>
      <c r="N735" s="1" t="e">
        <f>IF(VLOOKUP($K735,新規登録用!$A$7:$Q$312,12,FALSE)=0,"",VLOOKUP($K735,新規登録用!$A$7:$Q$312,12,FALSE))</f>
        <v>#N/A</v>
      </c>
      <c r="O735" s="1" t="str">
        <f t="shared" si="34"/>
        <v/>
      </c>
      <c r="P735" s="1" t="e">
        <f t="shared" si="35"/>
        <v>#N/A</v>
      </c>
      <c r="Q735" s="1" t="str">
        <f t="shared" si="36"/>
        <v/>
      </c>
    </row>
    <row r="736" spans="11:17" x14ac:dyDescent="0.2">
      <c r="K736" s="1">
        <v>734</v>
      </c>
      <c r="L736" s="1" t="e">
        <f>VLOOKUP(新規登録用!$C746,※編集不可※選択項目!$A$2:$B$17,2,FALSE)</f>
        <v>#N/A</v>
      </c>
      <c r="M736" s="1" t="e">
        <f>$L736&amp;" "&amp;IF(VLOOKUP($K736,新規登録用!$A:$M,2,FALSE)=0,"",VLOOKUP($K736,新規登録用!$A:$M,4,FALSE))</f>
        <v>#N/A</v>
      </c>
      <c r="N736" s="1" t="e">
        <f>IF(VLOOKUP($K736,新規登録用!$A$7:$Q$312,12,FALSE)=0,"",VLOOKUP($K736,新規登録用!$A$7:$Q$312,12,FALSE))</f>
        <v>#N/A</v>
      </c>
      <c r="O736" s="1" t="str">
        <f t="shared" si="34"/>
        <v/>
      </c>
      <c r="P736" s="1" t="e">
        <f t="shared" si="35"/>
        <v>#N/A</v>
      </c>
      <c r="Q736" s="1" t="str">
        <f t="shared" si="36"/>
        <v/>
      </c>
    </row>
    <row r="737" spans="11:17" x14ac:dyDescent="0.2">
      <c r="K737" s="1">
        <v>735</v>
      </c>
      <c r="L737" s="1" t="e">
        <f>VLOOKUP(新規登録用!$C747,※編集不可※選択項目!$A$2:$B$17,2,FALSE)</f>
        <v>#N/A</v>
      </c>
      <c r="M737" s="1" t="e">
        <f>$L737&amp;" "&amp;IF(VLOOKUP($K737,新規登録用!$A:$M,2,FALSE)=0,"",VLOOKUP($K737,新規登録用!$A:$M,4,FALSE))</f>
        <v>#N/A</v>
      </c>
      <c r="N737" s="1" t="e">
        <f>IF(VLOOKUP($K737,新規登録用!$A$7:$Q$312,12,FALSE)=0,"",VLOOKUP($K737,新規登録用!$A$7:$Q$312,12,FALSE))</f>
        <v>#N/A</v>
      </c>
      <c r="O737" s="1" t="str">
        <f t="shared" si="34"/>
        <v/>
      </c>
      <c r="P737" s="1" t="e">
        <f t="shared" si="35"/>
        <v>#N/A</v>
      </c>
      <c r="Q737" s="1" t="str">
        <f t="shared" si="36"/>
        <v/>
      </c>
    </row>
    <row r="738" spans="11:17" x14ac:dyDescent="0.2">
      <c r="K738" s="1">
        <v>736</v>
      </c>
      <c r="L738" s="1" t="e">
        <f>VLOOKUP(新規登録用!$C748,※編集不可※選択項目!$A$2:$B$17,2,FALSE)</f>
        <v>#N/A</v>
      </c>
      <c r="M738" s="1" t="e">
        <f>$L738&amp;" "&amp;IF(VLOOKUP($K738,新規登録用!$A:$M,2,FALSE)=0,"",VLOOKUP($K738,新規登録用!$A:$M,4,FALSE))</f>
        <v>#N/A</v>
      </c>
      <c r="N738" s="1" t="e">
        <f>IF(VLOOKUP($K738,新規登録用!$A$7:$Q$312,12,FALSE)=0,"",VLOOKUP($K738,新規登録用!$A$7:$Q$312,12,FALSE))</f>
        <v>#N/A</v>
      </c>
      <c r="O738" s="1" t="str">
        <f t="shared" si="34"/>
        <v/>
      </c>
      <c r="P738" s="1" t="e">
        <f t="shared" si="35"/>
        <v>#N/A</v>
      </c>
      <c r="Q738" s="1" t="str">
        <f t="shared" si="36"/>
        <v/>
      </c>
    </row>
    <row r="739" spans="11:17" x14ac:dyDescent="0.2">
      <c r="K739" s="1">
        <v>737</v>
      </c>
      <c r="L739" s="1" t="e">
        <f>VLOOKUP(新規登録用!$C749,※編集不可※選択項目!$A$2:$B$17,2,FALSE)</f>
        <v>#N/A</v>
      </c>
      <c r="M739" s="1" t="e">
        <f>$L739&amp;" "&amp;IF(VLOOKUP($K739,新規登録用!$A:$M,2,FALSE)=0,"",VLOOKUP($K739,新規登録用!$A:$M,4,FALSE))</f>
        <v>#N/A</v>
      </c>
      <c r="N739" s="1" t="e">
        <f>IF(VLOOKUP($K739,新規登録用!$A$7:$Q$312,12,FALSE)=0,"",VLOOKUP($K739,新規登録用!$A$7:$Q$312,12,FALSE))</f>
        <v>#N/A</v>
      </c>
      <c r="O739" s="1" t="str">
        <f t="shared" si="34"/>
        <v/>
      </c>
      <c r="P739" s="1" t="e">
        <f t="shared" si="35"/>
        <v>#N/A</v>
      </c>
      <c r="Q739" s="1" t="str">
        <f t="shared" si="36"/>
        <v/>
      </c>
    </row>
    <row r="740" spans="11:17" x14ac:dyDescent="0.2">
      <c r="K740" s="1">
        <v>738</v>
      </c>
      <c r="L740" s="1" t="e">
        <f>VLOOKUP(新規登録用!$C750,※編集不可※選択項目!$A$2:$B$17,2,FALSE)</f>
        <v>#N/A</v>
      </c>
      <c r="M740" s="1" t="e">
        <f>$L740&amp;" "&amp;IF(VLOOKUP($K740,新規登録用!$A:$M,2,FALSE)=0,"",VLOOKUP($K740,新規登録用!$A:$M,4,FALSE))</f>
        <v>#N/A</v>
      </c>
      <c r="N740" s="1" t="e">
        <f>IF(VLOOKUP($K740,新規登録用!$A$7:$Q$312,12,FALSE)=0,"",VLOOKUP($K740,新規登録用!$A$7:$Q$312,12,FALSE))</f>
        <v>#N/A</v>
      </c>
      <c r="O740" s="1" t="str">
        <f t="shared" si="34"/>
        <v/>
      </c>
      <c r="P740" s="1" t="e">
        <f t="shared" si="35"/>
        <v>#N/A</v>
      </c>
      <c r="Q740" s="1" t="str">
        <f t="shared" si="36"/>
        <v/>
      </c>
    </row>
    <row r="741" spans="11:17" x14ac:dyDescent="0.2">
      <c r="K741" s="1">
        <v>739</v>
      </c>
      <c r="L741" s="1" t="e">
        <f>VLOOKUP(新規登録用!$C751,※編集不可※選択項目!$A$2:$B$17,2,FALSE)</f>
        <v>#N/A</v>
      </c>
      <c r="M741" s="1" t="e">
        <f>$L741&amp;" "&amp;IF(VLOOKUP($K741,新規登録用!$A:$M,2,FALSE)=0,"",VLOOKUP($K741,新規登録用!$A:$M,4,FALSE))</f>
        <v>#N/A</v>
      </c>
      <c r="N741" s="1" t="e">
        <f>IF(VLOOKUP($K741,新規登録用!$A$7:$Q$312,12,FALSE)=0,"",VLOOKUP($K741,新規登録用!$A$7:$Q$312,12,FALSE))</f>
        <v>#N/A</v>
      </c>
      <c r="O741" s="1" t="str">
        <f t="shared" si="34"/>
        <v/>
      </c>
      <c r="P741" s="1" t="e">
        <f t="shared" si="35"/>
        <v>#N/A</v>
      </c>
      <c r="Q741" s="1" t="str">
        <f t="shared" si="36"/>
        <v/>
      </c>
    </row>
    <row r="742" spans="11:17" x14ac:dyDescent="0.2">
      <c r="K742" s="1">
        <v>740</v>
      </c>
      <c r="L742" s="1" t="e">
        <f>VLOOKUP(新規登録用!$C752,※編集不可※選択項目!$A$2:$B$17,2,FALSE)</f>
        <v>#N/A</v>
      </c>
      <c r="M742" s="1" t="e">
        <f>$L742&amp;" "&amp;IF(VLOOKUP($K742,新規登録用!$A:$M,2,FALSE)=0,"",VLOOKUP($K742,新規登録用!$A:$M,4,FALSE))</f>
        <v>#N/A</v>
      </c>
      <c r="N742" s="1" t="e">
        <f>IF(VLOOKUP($K742,新規登録用!$A$7:$Q$312,12,FALSE)=0,"",VLOOKUP($K742,新規登録用!$A$7:$Q$312,12,FALSE))</f>
        <v>#N/A</v>
      </c>
      <c r="O742" s="1" t="str">
        <f t="shared" si="34"/>
        <v/>
      </c>
      <c r="P742" s="1" t="e">
        <f t="shared" si="35"/>
        <v>#N/A</v>
      </c>
      <c r="Q742" s="1" t="str">
        <f t="shared" si="36"/>
        <v/>
      </c>
    </row>
    <row r="743" spans="11:17" x14ac:dyDescent="0.2">
      <c r="K743" s="1">
        <v>741</v>
      </c>
      <c r="L743" s="1" t="e">
        <f>VLOOKUP(新規登録用!$C753,※編集不可※選択項目!$A$2:$B$17,2,FALSE)</f>
        <v>#N/A</v>
      </c>
      <c r="M743" s="1" t="e">
        <f>$L743&amp;" "&amp;IF(VLOOKUP($K743,新規登録用!$A:$M,2,FALSE)=0,"",VLOOKUP($K743,新規登録用!$A:$M,4,FALSE))</f>
        <v>#N/A</v>
      </c>
      <c r="N743" s="1" t="e">
        <f>IF(VLOOKUP($K743,新規登録用!$A$7:$Q$312,12,FALSE)=0,"",VLOOKUP($K743,新規登録用!$A$7:$Q$312,12,FALSE))</f>
        <v>#N/A</v>
      </c>
      <c r="O743" s="1" t="str">
        <f t="shared" si="34"/>
        <v/>
      </c>
      <c r="P743" s="1" t="e">
        <f t="shared" si="35"/>
        <v>#N/A</v>
      </c>
      <c r="Q743" s="1" t="str">
        <f t="shared" si="36"/>
        <v/>
      </c>
    </row>
    <row r="744" spans="11:17" x14ac:dyDescent="0.2">
      <c r="K744" s="1">
        <v>742</v>
      </c>
      <c r="L744" s="1" t="e">
        <f>VLOOKUP(新規登録用!$C754,※編集不可※選択項目!$A$2:$B$17,2,FALSE)</f>
        <v>#N/A</v>
      </c>
      <c r="M744" s="1" t="e">
        <f>$L744&amp;" "&amp;IF(VLOOKUP($K744,新規登録用!$A:$M,2,FALSE)=0,"",VLOOKUP($K744,新規登録用!$A:$M,4,FALSE))</f>
        <v>#N/A</v>
      </c>
      <c r="N744" s="1" t="e">
        <f>IF(VLOOKUP($K744,新規登録用!$A$7:$Q$312,12,FALSE)=0,"",VLOOKUP($K744,新規登録用!$A$7:$Q$312,12,FALSE))</f>
        <v>#N/A</v>
      </c>
      <c r="O744" s="1" t="str">
        <f t="shared" si="34"/>
        <v/>
      </c>
      <c r="P744" s="1" t="e">
        <f t="shared" si="35"/>
        <v>#N/A</v>
      </c>
      <c r="Q744" s="1" t="str">
        <f t="shared" si="36"/>
        <v/>
      </c>
    </row>
    <row r="745" spans="11:17" x14ac:dyDescent="0.2">
      <c r="K745" s="1">
        <v>743</v>
      </c>
      <c r="L745" s="1" t="e">
        <f>VLOOKUP(新規登録用!$C755,※編集不可※選択項目!$A$2:$B$17,2,FALSE)</f>
        <v>#N/A</v>
      </c>
      <c r="M745" s="1" t="e">
        <f>$L745&amp;" "&amp;IF(VLOOKUP($K745,新規登録用!$A:$M,2,FALSE)=0,"",VLOOKUP($K745,新規登録用!$A:$M,4,FALSE))</f>
        <v>#N/A</v>
      </c>
      <c r="N745" s="1" t="e">
        <f>IF(VLOOKUP($K745,新規登録用!$A$7:$Q$312,12,FALSE)=0,"",VLOOKUP($K745,新規登録用!$A$7:$Q$312,12,FALSE))</f>
        <v>#N/A</v>
      </c>
      <c r="O745" s="1" t="str">
        <f t="shared" si="34"/>
        <v/>
      </c>
      <c r="P745" s="1" t="e">
        <f t="shared" si="35"/>
        <v>#N/A</v>
      </c>
      <c r="Q745" s="1" t="str">
        <f t="shared" si="36"/>
        <v/>
      </c>
    </row>
    <row r="746" spans="11:17" x14ac:dyDescent="0.2">
      <c r="K746" s="1">
        <v>744</v>
      </c>
      <c r="L746" s="1" t="e">
        <f>VLOOKUP(新規登録用!$C756,※編集不可※選択項目!$A$2:$B$17,2,FALSE)</f>
        <v>#N/A</v>
      </c>
      <c r="M746" s="1" t="e">
        <f>$L746&amp;" "&amp;IF(VLOOKUP($K746,新規登録用!$A:$M,2,FALSE)=0,"",VLOOKUP($K746,新規登録用!$A:$M,4,FALSE))</f>
        <v>#N/A</v>
      </c>
      <c r="N746" s="1" t="e">
        <f>IF(VLOOKUP($K746,新規登録用!$A$7:$Q$312,12,FALSE)=0,"",VLOOKUP($K746,新規登録用!$A$7:$Q$312,12,FALSE))</f>
        <v>#N/A</v>
      </c>
      <c r="O746" s="1" t="str">
        <f t="shared" si="34"/>
        <v/>
      </c>
      <c r="P746" s="1" t="e">
        <f t="shared" si="35"/>
        <v>#N/A</v>
      </c>
      <c r="Q746" s="1" t="str">
        <f t="shared" si="36"/>
        <v/>
      </c>
    </row>
    <row r="747" spans="11:17" x14ac:dyDescent="0.2">
      <c r="K747" s="1">
        <v>745</v>
      </c>
      <c r="L747" s="1" t="e">
        <f>VLOOKUP(新規登録用!$C757,※編集不可※選択項目!$A$2:$B$17,2,FALSE)</f>
        <v>#N/A</v>
      </c>
      <c r="M747" s="1" t="e">
        <f>$L747&amp;" "&amp;IF(VLOOKUP($K747,新規登録用!$A:$M,2,FALSE)=0,"",VLOOKUP($K747,新規登録用!$A:$M,4,FALSE))</f>
        <v>#N/A</v>
      </c>
      <c r="N747" s="1" t="e">
        <f>IF(VLOOKUP($K747,新規登録用!$A$7:$Q$312,12,FALSE)=0,"",VLOOKUP($K747,新規登録用!$A$7:$Q$312,12,FALSE))</f>
        <v>#N/A</v>
      </c>
      <c r="O747" s="1" t="str">
        <f t="shared" si="34"/>
        <v/>
      </c>
      <c r="P747" s="1" t="e">
        <f t="shared" si="35"/>
        <v>#N/A</v>
      </c>
      <c r="Q747" s="1" t="str">
        <f t="shared" si="36"/>
        <v/>
      </c>
    </row>
    <row r="748" spans="11:17" x14ac:dyDescent="0.2">
      <c r="K748" s="1">
        <v>746</v>
      </c>
      <c r="L748" s="1" t="e">
        <f>VLOOKUP(新規登録用!$C758,※編集不可※選択項目!$A$2:$B$17,2,FALSE)</f>
        <v>#N/A</v>
      </c>
      <c r="M748" s="1" t="e">
        <f>$L748&amp;" "&amp;IF(VLOOKUP($K748,新規登録用!$A:$M,2,FALSE)=0,"",VLOOKUP($K748,新規登録用!$A:$M,4,FALSE))</f>
        <v>#N/A</v>
      </c>
      <c r="N748" s="1" t="e">
        <f>IF(VLOOKUP($K748,新規登録用!$A$7:$Q$312,12,FALSE)=0,"",VLOOKUP($K748,新規登録用!$A$7:$Q$312,12,FALSE))</f>
        <v>#N/A</v>
      </c>
      <c r="O748" s="1" t="str">
        <f t="shared" si="34"/>
        <v/>
      </c>
      <c r="P748" s="1" t="e">
        <f t="shared" si="35"/>
        <v>#N/A</v>
      </c>
      <c r="Q748" s="1" t="str">
        <f t="shared" si="36"/>
        <v/>
      </c>
    </row>
    <row r="749" spans="11:17" x14ac:dyDescent="0.2">
      <c r="K749" s="1">
        <v>747</v>
      </c>
      <c r="L749" s="1" t="e">
        <f>VLOOKUP(新規登録用!$C759,※編集不可※選択項目!$A$2:$B$17,2,FALSE)</f>
        <v>#N/A</v>
      </c>
      <c r="M749" s="1" t="e">
        <f>$L749&amp;" "&amp;IF(VLOOKUP($K749,新規登録用!$A:$M,2,FALSE)=0,"",VLOOKUP($K749,新規登録用!$A:$M,4,FALSE))</f>
        <v>#N/A</v>
      </c>
      <c r="N749" s="1" t="e">
        <f>IF(VLOOKUP($K749,新規登録用!$A$7:$Q$312,12,FALSE)=0,"",VLOOKUP($K749,新規登録用!$A$7:$Q$312,12,FALSE))</f>
        <v>#N/A</v>
      </c>
      <c r="O749" s="1" t="str">
        <f t="shared" si="34"/>
        <v/>
      </c>
      <c r="P749" s="1" t="e">
        <f t="shared" si="35"/>
        <v>#N/A</v>
      </c>
      <c r="Q749" s="1" t="str">
        <f t="shared" si="36"/>
        <v/>
      </c>
    </row>
    <row r="750" spans="11:17" x14ac:dyDescent="0.2">
      <c r="K750" s="1">
        <v>748</v>
      </c>
      <c r="L750" s="1" t="e">
        <f>VLOOKUP(新規登録用!$C760,※編集不可※選択項目!$A$2:$B$17,2,FALSE)</f>
        <v>#N/A</v>
      </c>
      <c r="M750" s="1" t="e">
        <f>$L750&amp;" "&amp;IF(VLOOKUP($K750,新規登録用!$A:$M,2,FALSE)=0,"",VLOOKUP($K750,新規登録用!$A:$M,4,FALSE))</f>
        <v>#N/A</v>
      </c>
      <c r="N750" s="1" t="e">
        <f>IF(VLOOKUP($K750,新規登録用!$A$7:$Q$312,12,FALSE)=0,"",VLOOKUP($K750,新規登録用!$A$7:$Q$312,12,FALSE))</f>
        <v>#N/A</v>
      </c>
      <c r="O750" s="1" t="str">
        <f t="shared" si="34"/>
        <v/>
      </c>
      <c r="P750" s="1" t="e">
        <f t="shared" si="35"/>
        <v>#N/A</v>
      </c>
      <c r="Q750" s="1" t="str">
        <f t="shared" si="36"/>
        <v/>
      </c>
    </row>
    <row r="751" spans="11:17" x14ac:dyDescent="0.2">
      <c r="K751" s="1">
        <v>749</v>
      </c>
      <c r="L751" s="1" t="e">
        <f>VLOOKUP(新規登録用!$C761,※編集不可※選択項目!$A$2:$B$17,2,FALSE)</f>
        <v>#N/A</v>
      </c>
      <c r="M751" s="1" t="e">
        <f>$L751&amp;" "&amp;IF(VLOOKUP($K751,新規登録用!$A:$M,2,FALSE)=0,"",VLOOKUP($K751,新規登録用!$A:$M,4,FALSE))</f>
        <v>#N/A</v>
      </c>
      <c r="N751" s="1" t="e">
        <f>IF(VLOOKUP($K751,新規登録用!$A$7:$Q$312,12,FALSE)=0,"",VLOOKUP($K751,新規登録用!$A$7:$Q$312,12,FALSE))</f>
        <v>#N/A</v>
      </c>
      <c r="O751" s="1" t="str">
        <f t="shared" si="34"/>
        <v/>
      </c>
      <c r="P751" s="1" t="e">
        <f t="shared" si="35"/>
        <v>#N/A</v>
      </c>
      <c r="Q751" s="1" t="str">
        <f t="shared" si="36"/>
        <v/>
      </c>
    </row>
    <row r="752" spans="11:17" x14ac:dyDescent="0.2">
      <c r="K752" s="1">
        <v>750</v>
      </c>
      <c r="L752" s="1" t="e">
        <f>VLOOKUP(新規登録用!$C762,※編集不可※選択項目!$A$2:$B$17,2,FALSE)</f>
        <v>#N/A</v>
      </c>
      <c r="M752" s="1" t="e">
        <f>$L752&amp;" "&amp;IF(VLOOKUP($K752,新規登録用!$A:$M,2,FALSE)=0,"",VLOOKUP($K752,新規登録用!$A:$M,4,FALSE))</f>
        <v>#N/A</v>
      </c>
      <c r="N752" s="1" t="e">
        <f>IF(VLOOKUP($K752,新規登録用!$A$7:$Q$312,12,FALSE)=0,"",VLOOKUP($K752,新規登録用!$A$7:$Q$312,12,FALSE))</f>
        <v>#N/A</v>
      </c>
      <c r="O752" s="1" t="str">
        <f t="shared" si="34"/>
        <v/>
      </c>
      <c r="P752" s="1" t="e">
        <f t="shared" si="35"/>
        <v>#N/A</v>
      </c>
      <c r="Q752" s="1" t="str">
        <f t="shared" si="36"/>
        <v/>
      </c>
    </row>
    <row r="753" spans="11:17" x14ac:dyDescent="0.2">
      <c r="K753" s="1">
        <v>751</v>
      </c>
      <c r="L753" s="1" t="e">
        <f>VLOOKUP(新規登録用!$C763,※編集不可※選択項目!$A$2:$B$17,2,FALSE)</f>
        <v>#N/A</v>
      </c>
      <c r="M753" s="1" t="e">
        <f>$L753&amp;" "&amp;IF(VLOOKUP($K753,新規登録用!$A:$M,2,FALSE)=0,"",VLOOKUP($K753,新規登録用!$A:$M,4,FALSE))</f>
        <v>#N/A</v>
      </c>
      <c r="N753" s="1" t="e">
        <f>IF(VLOOKUP($K753,新規登録用!$A$7:$Q$312,12,FALSE)=0,"",VLOOKUP($K753,新規登録用!$A$7:$Q$312,12,FALSE))</f>
        <v>#N/A</v>
      </c>
      <c r="O753" s="1" t="str">
        <f t="shared" si="34"/>
        <v/>
      </c>
      <c r="P753" s="1" t="e">
        <f t="shared" si="35"/>
        <v>#N/A</v>
      </c>
      <c r="Q753" s="1" t="str">
        <f t="shared" si="36"/>
        <v/>
      </c>
    </row>
    <row r="754" spans="11:17" x14ac:dyDescent="0.2">
      <c r="K754" s="1">
        <v>752</v>
      </c>
      <c r="L754" s="1" t="e">
        <f>VLOOKUP(新規登録用!$C764,※編集不可※選択項目!$A$2:$B$17,2,FALSE)</f>
        <v>#N/A</v>
      </c>
      <c r="M754" s="1" t="e">
        <f>$L754&amp;" "&amp;IF(VLOOKUP($K754,新規登録用!$A:$M,2,FALSE)=0,"",VLOOKUP($K754,新規登録用!$A:$M,4,FALSE))</f>
        <v>#N/A</v>
      </c>
      <c r="N754" s="1" t="e">
        <f>IF(VLOOKUP($K754,新規登録用!$A$7:$Q$312,12,FALSE)=0,"",VLOOKUP($K754,新規登録用!$A$7:$Q$312,12,FALSE))</f>
        <v>#N/A</v>
      </c>
      <c r="O754" s="1" t="str">
        <f t="shared" si="34"/>
        <v/>
      </c>
      <c r="P754" s="1" t="e">
        <f t="shared" si="35"/>
        <v>#N/A</v>
      </c>
      <c r="Q754" s="1" t="str">
        <f t="shared" si="36"/>
        <v/>
      </c>
    </row>
    <row r="755" spans="11:17" x14ac:dyDescent="0.2">
      <c r="K755" s="1">
        <v>753</v>
      </c>
      <c r="L755" s="1" t="e">
        <f>VLOOKUP(新規登録用!$C765,※編集不可※選択項目!$A$2:$B$17,2,FALSE)</f>
        <v>#N/A</v>
      </c>
      <c r="M755" s="1" t="e">
        <f>$L755&amp;" "&amp;IF(VLOOKUP($K755,新規登録用!$A:$M,2,FALSE)=0,"",VLOOKUP($K755,新規登録用!$A:$M,4,FALSE))</f>
        <v>#N/A</v>
      </c>
      <c r="N755" s="1" t="e">
        <f>IF(VLOOKUP($K755,新規登録用!$A$7:$Q$312,12,FALSE)=0,"",VLOOKUP($K755,新規登録用!$A$7:$Q$312,12,FALSE))</f>
        <v>#N/A</v>
      </c>
      <c r="O755" s="1" t="str">
        <f t="shared" si="34"/>
        <v/>
      </c>
      <c r="P755" s="1" t="e">
        <f t="shared" si="35"/>
        <v>#N/A</v>
      </c>
      <c r="Q755" s="1" t="str">
        <f t="shared" si="36"/>
        <v/>
      </c>
    </row>
    <row r="756" spans="11:17" x14ac:dyDescent="0.2">
      <c r="K756" s="1">
        <v>754</v>
      </c>
      <c r="L756" s="1" t="e">
        <f>VLOOKUP(新規登録用!$C766,※編集不可※選択項目!$A$2:$B$17,2,FALSE)</f>
        <v>#N/A</v>
      </c>
      <c r="M756" s="1" t="e">
        <f>$L756&amp;" "&amp;IF(VLOOKUP($K756,新規登録用!$A:$M,2,FALSE)=0,"",VLOOKUP($K756,新規登録用!$A:$M,4,FALSE))</f>
        <v>#N/A</v>
      </c>
      <c r="N756" s="1" t="e">
        <f>IF(VLOOKUP($K756,新規登録用!$A$7:$Q$312,12,FALSE)=0,"",VLOOKUP($K756,新規登録用!$A$7:$Q$312,12,FALSE))</f>
        <v>#N/A</v>
      </c>
      <c r="O756" s="1" t="str">
        <f t="shared" si="34"/>
        <v/>
      </c>
      <c r="P756" s="1" t="e">
        <f t="shared" si="35"/>
        <v>#N/A</v>
      </c>
      <c r="Q756" s="1" t="str">
        <f t="shared" si="36"/>
        <v/>
      </c>
    </row>
    <row r="757" spans="11:17" x14ac:dyDescent="0.2">
      <c r="K757" s="1">
        <v>755</v>
      </c>
      <c r="L757" s="1" t="e">
        <f>VLOOKUP(新規登録用!$C767,※編集不可※選択項目!$A$2:$B$17,2,FALSE)</f>
        <v>#N/A</v>
      </c>
      <c r="M757" s="1" t="e">
        <f>$L757&amp;" "&amp;IF(VLOOKUP($K757,新規登録用!$A:$M,2,FALSE)=0,"",VLOOKUP($K757,新規登録用!$A:$M,4,FALSE))</f>
        <v>#N/A</v>
      </c>
      <c r="N757" s="1" t="e">
        <f>IF(VLOOKUP($K757,新規登録用!$A$7:$Q$312,12,FALSE)=0,"",VLOOKUP($K757,新規登録用!$A$7:$Q$312,12,FALSE))</f>
        <v>#N/A</v>
      </c>
      <c r="O757" s="1" t="str">
        <f t="shared" si="34"/>
        <v/>
      </c>
      <c r="P757" s="1" t="e">
        <f t="shared" si="35"/>
        <v>#N/A</v>
      </c>
      <c r="Q757" s="1" t="str">
        <f t="shared" si="36"/>
        <v/>
      </c>
    </row>
    <row r="758" spans="11:17" x14ac:dyDescent="0.2">
      <c r="K758" s="1">
        <v>756</v>
      </c>
      <c r="L758" s="1" t="e">
        <f>VLOOKUP(新規登録用!$C768,※編集不可※選択項目!$A$2:$B$17,2,FALSE)</f>
        <v>#N/A</v>
      </c>
      <c r="M758" s="1" t="e">
        <f>$L758&amp;" "&amp;IF(VLOOKUP($K758,新規登録用!$A:$M,2,FALSE)=0,"",VLOOKUP($K758,新規登録用!$A:$M,4,FALSE))</f>
        <v>#N/A</v>
      </c>
      <c r="N758" s="1" t="e">
        <f>IF(VLOOKUP($K758,新規登録用!$A$7:$Q$312,12,FALSE)=0,"",VLOOKUP($K758,新規登録用!$A$7:$Q$312,12,FALSE))</f>
        <v>#N/A</v>
      </c>
      <c r="O758" s="1" t="str">
        <f t="shared" si="34"/>
        <v/>
      </c>
      <c r="P758" s="1" t="e">
        <f t="shared" si="35"/>
        <v>#N/A</v>
      </c>
      <c r="Q758" s="1" t="str">
        <f t="shared" si="36"/>
        <v/>
      </c>
    </row>
    <row r="759" spans="11:17" x14ac:dyDescent="0.2">
      <c r="K759" s="1">
        <v>757</v>
      </c>
      <c r="L759" s="1" t="e">
        <f>VLOOKUP(新規登録用!$C769,※編集不可※選択項目!$A$2:$B$17,2,FALSE)</f>
        <v>#N/A</v>
      </c>
      <c r="M759" s="1" t="e">
        <f>$L759&amp;" "&amp;IF(VLOOKUP($K759,新規登録用!$A:$M,2,FALSE)=0,"",VLOOKUP($K759,新規登録用!$A:$M,4,FALSE))</f>
        <v>#N/A</v>
      </c>
      <c r="N759" s="1" t="e">
        <f>IF(VLOOKUP($K759,新規登録用!$A$7:$Q$312,12,FALSE)=0,"",VLOOKUP($K759,新規登録用!$A$7:$Q$312,12,FALSE))</f>
        <v>#N/A</v>
      </c>
      <c r="O759" s="1" t="str">
        <f t="shared" si="34"/>
        <v/>
      </c>
      <c r="P759" s="1" t="e">
        <f t="shared" si="35"/>
        <v>#N/A</v>
      </c>
      <c r="Q759" s="1" t="str">
        <f t="shared" si="36"/>
        <v/>
      </c>
    </row>
    <row r="760" spans="11:17" x14ac:dyDescent="0.2">
      <c r="K760" s="1">
        <v>758</v>
      </c>
      <c r="L760" s="1" t="e">
        <f>VLOOKUP(新規登録用!$C770,※編集不可※選択項目!$A$2:$B$17,2,FALSE)</f>
        <v>#N/A</v>
      </c>
      <c r="M760" s="1" t="e">
        <f>$L760&amp;" "&amp;IF(VLOOKUP($K760,新規登録用!$A:$M,2,FALSE)=0,"",VLOOKUP($K760,新規登録用!$A:$M,4,FALSE))</f>
        <v>#N/A</v>
      </c>
      <c r="N760" s="1" t="e">
        <f>IF(VLOOKUP($K760,新規登録用!$A$7:$Q$312,12,FALSE)=0,"",VLOOKUP($K760,新規登録用!$A$7:$Q$312,12,FALSE))</f>
        <v>#N/A</v>
      </c>
      <c r="O760" s="1" t="str">
        <f t="shared" si="34"/>
        <v/>
      </c>
      <c r="P760" s="1" t="e">
        <f t="shared" si="35"/>
        <v>#N/A</v>
      </c>
      <c r="Q760" s="1" t="str">
        <f t="shared" si="36"/>
        <v/>
      </c>
    </row>
    <row r="761" spans="11:17" x14ac:dyDescent="0.2">
      <c r="K761" s="1">
        <v>759</v>
      </c>
      <c r="L761" s="1" t="e">
        <f>VLOOKUP(新規登録用!$C771,※編集不可※選択項目!$A$2:$B$17,2,FALSE)</f>
        <v>#N/A</v>
      </c>
      <c r="M761" s="1" t="e">
        <f>$L761&amp;" "&amp;IF(VLOOKUP($K761,新規登録用!$A:$M,2,FALSE)=0,"",VLOOKUP($K761,新規登録用!$A:$M,4,FALSE))</f>
        <v>#N/A</v>
      </c>
      <c r="N761" s="1" t="e">
        <f>IF(VLOOKUP($K761,新規登録用!$A$7:$Q$312,12,FALSE)=0,"",VLOOKUP($K761,新規登録用!$A$7:$Q$312,12,FALSE))</f>
        <v>#N/A</v>
      </c>
      <c r="O761" s="1" t="str">
        <f t="shared" si="34"/>
        <v/>
      </c>
      <c r="P761" s="1" t="e">
        <f t="shared" si="35"/>
        <v>#N/A</v>
      </c>
      <c r="Q761" s="1" t="str">
        <f t="shared" si="36"/>
        <v/>
      </c>
    </row>
    <row r="762" spans="11:17" x14ac:dyDescent="0.2">
      <c r="K762" s="1">
        <v>760</v>
      </c>
      <c r="L762" s="1" t="e">
        <f>VLOOKUP(新規登録用!$C772,※編集不可※選択項目!$A$2:$B$17,2,FALSE)</f>
        <v>#N/A</v>
      </c>
      <c r="M762" s="1" t="e">
        <f>$L762&amp;" "&amp;IF(VLOOKUP($K762,新規登録用!$A:$M,2,FALSE)=0,"",VLOOKUP($K762,新規登録用!$A:$M,4,FALSE))</f>
        <v>#N/A</v>
      </c>
      <c r="N762" s="1" t="e">
        <f>IF(VLOOKUP($K762,新規登録用!$A$7:$Q$312,12,FALSE)=0,"",VLOOKUP($K762,新規登録用!$A$7:$Q$312,12,FALSE))</f>
        <v>#N/A</v>
      </c>
      <c r="O762" s="1" t="str">
        <f t="shared" si="34"/>
        <v/>
      </c>
      <c r="P762" s="1" t="e">
        <f t="shared" si="35"/>
        <v>#N/A</v>
      </c>
      <c r="Q762" s="1" t="str">
        <f t="shared" si="36"/>
        <v/>
      </c>
    </row>
    <row r="763" spans="11:17" x14ac:dyDescent="0.2">
      <c r="K763" s="1">
        <v>761</v>
      </c>
      <c r="L763" s="1" t="e">
        <f>VLOOKUP(新規登録用!$C773,※編集不可※選択項目!$A$2:$B$17,2,FALSE)</f>
        <v>#N/A</v>
      </c>
      <c r="M763" s="1" t="e">
        <f>$L763&amp;" "&amp;IF(VLOOKUP($K763,新規登録用!$A:$M,2,FALSE)=0,"",VLOOKUP($K763,新規登録用!$A:$M,4,FALSE))</f>
        <v>#N/A</v>
      </c>
      <c r="N763" s="1" t="e">
        <f>IF(VLOOKUP($K763,新規登録用!$A$7:$Q$312,12,FALSE)=0,"",VLOOKUP($K763,新規登録用!$A$7:$Q$312,12,FALSE))</f>
        <v>#N/A</v>
      </c>
      <c r="O763" s="1" t="str">
        <f t="shared" si="34"/>
        <v/>
      </c>
      <c r="P763" s="1" t="e">
        <f t="shared" si="35"/>
        <v>#N/A</v>
      </c>
      <c r="Q763" s="1" t="str">
        <f t="shared" si="36"/>
        <v/>
      </c>
    </row>
    <row r="764" spans="11:17" x14ac:dyDescent="0.2">
      <c r="K764" s="1">
        <v>762</v>
      </c>
      <c r="L764" s="1" t="e">
        <f>VLOOKUP(新規登録用!$C774,※編集不可※選択項目!$A$2:$B$17,2,FALSE)</f>
        <v>#N/A</v>
      </c>
      <c r="M764" s="1" t="e">
        <f>$L764&amp;" "&amp;IF(VLOOKUP($K764,新規登録用!$A:$M,2,FALSE)=0,"",VLOOKUP($K764,新規登録用!$A:$M,4,FALSE))</f>
        <v>#N/A</v>
      </c>
      <c r="N764" s="1" t="e">
        <f>IF(VLOOKUP($K764,新規登録用!$A$7:$Q$312,12,FALSE)=0,"",VLOOKUP($K764,新規登録用!$A$7:$Q$312,12,FALSE))</f>
        <v>#N/A</v>
      </c>
      <c r="O764" s="1" t="str">
        <f t="shared" si="34"/>
        <v/>
      </c>
      <c r="P764" s="1" t="e">
        <f t="shared" si="35"/>
        <v>#N/A</v>
      </c>
      <c r="Q764" s="1" t="str">
        <f t="shared" si="36"/>
        <v/>
      </c>
    </row>
    <row r="765" spans="11:17" x14ac:dyDescent="0.2">
      <c r="K765" s="1">
        <v>763</v>
      </c>
      <c r="L765" s="1" t="e">
        <f>VLOOKUP(新規登録用!$C775,※編集不可※選択項目!$A$2:$B$17,2,FALSE)</f>
        <v>#N/A</v>
      </c>
      <c r="M765" s="1" t="e">
        <f>$L765&amp;" "&amp;IF(VLOOKUP($K765,新規登録用!$A:$M,2,FALSE)=0,"",VLOOKUP($K765,新規登録用!$A:$M,4,FALSE))</f>
        <v>#N/A</v>
      </c>
      <c r="N765" s="1" t="e">
        <f>IF(VLOOKUP($K765,新規登録用!$A$7:$Q$312,12,FALSE)=0,"",VLOOKUP($K765,新規登録用!$A$7:$Q$312,12,FALSE))</f>
        <v>#N/A</v>
      </c>
      <c r="O765" s="1" t="str">
        <f t="shared" si="34"/>
        <v/>
      </c>
      <c r="P765" s="1" t="e">
        <f t="shared" si="35"/>
        <v>#N/A</v>
      </c>
      <c r="Q765" s="1" t="str">
        <f t="shared" si="36"/>
        <v/>
      </c>
    </row>
    <row r="766" spans="11:17" x14ac:dyDescent="0.2">
      <c r="K766" s="1">
        <v>764</v>
      </c>
      <c r="L766" s="1" t="e">
        <f>VLOOKUP(新規登録用!$C776,※編集不可※選択項目!$A$2:$B$17,2,FALSE)</f>
        <v>#N/A</v>
      </c>
      <c r="M766" s="1" t="e">
        <f>$L766&amp;" "&amp;IF(VLOOKUP($K766,新規登録用!$A:$M,2,FALSE)=0,"",VLOOKUP($K766,新規登録用!$A:$M,4,FALSE))</f>
        <v>#N/A</v>
      </c>
      <c r="N766" s="1" t="e">
        <f>IF(VLOOKUP($K766,新規登録用!$A$7:$Q$312,12,FALSE)=0,"",VLOOKUP($K766,新規登録用!$A$7:$Q$312,12,FALSE))</f>
        <v>#N/A</v>
      </c>
      <c r="O766" s="1" t="str">
        <f t="shared" si="34"/>
        <v/>
      </c>
      <c r="P766" s="1" t="e">
        <f t="shared" si="35"/>
        <v>#N/A</v>
      </c>
      <c r="Q766" s="1" t="str">
        <f t="shared" si="36"/>
        <v/>
      </c>
    </row>
    <row r="767" spans="11:17" x14ac:dyDescent="0.2">
      <c r="K767" s="1">
        <v>765</v>
      </c>
      <c r="L767" s="1" t="e">
        <f>VLOOKUP(新規登録用!$C777,※編集不可※選択項目!$A$2:$B$17,2,FALSE)</f>
        <v>#N/A</v>
      </c>
      <c r="M767" s="1" t="e">
        <f>$L767&amp;" "&amp;IF(VLOOKUP($K767,新規登録用!$A:$M,2,FALSE)=0,"",VLOOKUP($K767,新規登録用!$A:$M,4,FALSE))</f>
        <v>#N/A</v>
      </c>
      <c r="N767" s="1" t="e">
        <f>IF(VLOOKUP($K767,新規登録用!$A$7:$Q$312,12,FALSE)=0,"",VLOOKUP($K767,新規登録用!$A$7:$Q$312,12,FALSE))</f>
        <v>#N/A</v>
      </c>
      <c r="O767" s="1" t="str">
        <f t="shared" si="34"/>
        <v/>
      </c>
      <c r="P767" s="1" t="e">
        <f t="shared" si="35"/>
        <v>#N/A</v>
      </c>
      <c r="Q767" s="1" t="str">
        <f t="shared" si="36"/>
        <v/>
      </c>
    </row>
    <row r="768" spans="11:17" x14ac:dyDescent="0.2">
      <c r="K768" s="1">
        <v>766</v>
      </c>
      <c r="L768" s="1" t="e">
        <f>VLOOKUP(新規登録用!$C778,※編集不可※選択項目!$A$2:$B$17,2,FALSE)</f>
        <v>#N/A</v>
      </c>
      <c r="M768" s="1" t="e">
        <f>$L768&amp;" "&amp;IF(VLOOKUP($K768,新規登録用!$A:$M,2,FALSE)=0,"",VLOOKUP($K768,新規登録用!$A:$M,4,FALSE))</f>
        <v>#N/A</v>
      </c>
      <c r="N768" s="1" t="e">
        <f>IF(VLOOKUP($K768,新規登録用!$A$7:$Q$312,12,FALSE)=0,"",VLOOKUP($K768,新規登録用!$A$7:$Q$312,12,FALSE))</f>
        <v>#N/A</v>
      </c>
      <c r="O768" s="1" t="str">
        <f t="shared" si="34"/>
        <v/>
      </c>
      <c r="P768" s="1" t="e">
        <f t="shared" si="35"/>
        <v>#N/A</v>
      </c>
      <c r="Q768" s="1" t="str">
        <f t="shared" si="36"/>
        <v/>
      </c>
    </row>
    <row r="769" spans="11:17" x14ac:dyDescent="0.2">
      <c r="K769" s="1">
        <v>767</v>
      </c>
      <c r="L769" s="1" t="e">
        <f>VLOOKUP(新規登録用!$C779,※編集不可※選択項目!$A$2:$B$17,2,FALSE)</f>
        <v>#N/A</v>
      </c>
      <c r="M769" s="1" t="e">
        <f>$L769&amp;" "&amp;IF(VLOOKUP($K769,新規登録用!$A:$M,2,FALSE)=0,"",VLOOKUP($K769,新規登録用!$A:$M,4,FALSE))</f>
        <v>#N/A</v>
      </c>
      <c r="N769" s="1" t="e">
        <f>IF(VLOOKUP($K769,新規登録用!$A$7:$Q$312,12,FALSE)=0,"",VLOOKUP($K769,新規登録用!$A$7:$Q$312,12,FALSE))</f>
        <v>#N/A</v>
      </c>
      <c r="O769" s="1" t="str">
        <f t="shared" si="34"/>
        <v/>
      </c>
      <c r="P769" s="1" t="e">
        <f t="shared" si="35"/>
        <v>#N/A</v>
      </c>
      <c r="Q769" s="1" t="str">
        <f t="shared" si="36"/>
        <v/>
      </c>
    </row>
    <row r="770" spans="11:17" x14ac:dyDescent="0.2">
      <c r="K770" s="1">
        <v>768</v>
      </c>
      <c r="L770" s="1" t="e">
        <f>VLOOKUP(新規登録用!$C780,※編集不可※選択項目!$A$2:$B$17,2,FALSE)</f>
        <v>#N/A</v>
      </c>
      <c r="M770" s="1" t="e">
        <f>$L770&amp;" "&amp;IF(VLOOKUP($K770,新規登録用!$A:$M,2,FALSE)=0,"",VLOOKUP($K770,新規登録用!$A:$M,4,FALSE))</f>
        <v>#N/A</v>
      </c>
      <c r="N770" s="1" t="e">
        <f>IF(VLOOKUP($K770,新規登録用!$A$7:$Q$312,12,FALSE)=0,"",VLOOKUP($K770,新規登録用!$A$7:$Q$312,12,FALSE))</f>
        <v>#N/A</v>
      </c>
      <c r="O770" s="1" t="str">
        <f t="shared" si="34"/>
        <v/>
      </c>
      <c r="P770" s="1" t="e">
        <f t="shared" si="35"/>
        <v>#N/A</v>
      </c>
      <c r="Q770" s="1" t="str">
        <f t="shared" si="36"/>
        <v/>
      </c>
    </row>
    <row r="771" spans="11:17" x14ac:dyDescent="0.2">
      <c r="K771" s="1">
        <v>769</v>
      </c>
      <c r="L771" s="1" t="e">
        <f>VLOOKUP(新規登録用!$C781,※編集不可※選択項目!$A$2:$B$17,2,FALSE)</f>
        <v>#N/A</v>
      </c>
      <c r="M771" s="1" t="e">
        <f>$L771&amp;" "&amp;IF(VLOOKUP($K771,新規登録用!$A:$M,2,FALSE)=0,"",VLOOKUP($K771,新規登録用!$A:$M,4,FALSE))</f>
        <v>#N/A</v>
      </c>
      <c r="N771" s="1" t="e">
        <f>IF(VLOOKUP($K771,新規登録用!$A$7:$Q$312,12,FALSE)=0,"",VLOOKUP($K771,新規登録用!$A$7:$Q$312,12,FALSE))</f>
        <v>#N/A</v>
      </c>
      <c r="O771" s="1" t="str">
        <f t="shared" si="34"/>
        <v/>
      </c>
      <c r="P771" s="1" t="e">
        <f t="shared" si="35"/>
        <v>#N/A</v>
      </c>
      <c r="Q771" s="1" t="str">
        <f t="shared" si="36"/>
        <v/>
      </c>
    </row>
    <row r="772" spans="11:17" x14ac:dyDescent="0.2">
      <c r="K772" s="1">
        <v>770</v>
      </c>
      <c r="L772" s="1" t="e">
        <f>VLOOKUP(新規登録用!$C782,※編集不可※選択項目!$A$2:$B$17,2,FALSE)</f>
        <v>#N/A</v>
      </c>
      <c r="M772" s="1" t="e">
        <f>$L772&amp;" "&amp;IF(VLOOKUP($K772,新規登録用!$A:$M,2,FALSE)=0,"",VLOOKUP($K772,新規登録用!$A:$M,4,FALSE))</f>
        <v>#N/A</v>
      </c>
      <c r="N772" s="1" t="e">
        <f>IF(VLOOKUP($K772,新規登録用!$A$7:$Q$312,12,FALSE)=0,"",VLOOKUP($K772,新規登録用!$A$7:$Q$312,12,FALSE))</f>
        <v>#N/A</v>
      </c>
      <c r="O772" s="1" t="str">
        <f t="shared" ref="O772:O835" si="37">IFERROR(VLOOKUP($M772,$F$3:$G$31,2,FALSE),"")</f>
        <v/>
      </c>
      <c r="P772" s="1" t="e">
        <f t="shared" ref="P772:P835" si="38">IF($N772&lt;=$O772,"TRUE","FALSE")</f>
        <v>#N/A</v>
      </c>
      <c r="Q772" s="1" t="str">
        <f t="shared" ref="Q772:Q835" si="39">IFERROR(VLOOKUP(M772,$A$38:$B$53,2,FALSE),"")</f>
        <v/>
      </c>
    </row>
    <row r="773" spans="11:17" x14ac:dyDescent="0.2">
      <c r="K773" s="1">
        <v>771</v>
      </c>
      <c r="L773" s="1" t="e">
        <f>VLOOKUP(新規登録用!$C783,※編集不可※選択項目!$A$2:$B$17,2,FALSE)</f>
        <v>#N/A</v>
      </c>
      <c r="M773" s="1" t="e">
        <f>$L773&amp;" "&amp;IF(VLOOKUP($K773,新規登録用!$A:$M,2,FALSE)=0,"",VLOOKUP($K773,新規登録用!$A:$M,4,FALSE))</f>
        <v>#N/A</v>
      </c>
      <c r="N773" s="1" t="e">
        <f>IF(VLOOKUP($K773,新規登録用!$A$7:$Q$312,12,FALSE)=0,"",VLOOKUP($K773,新規登録用!$A$7:$Q$312,12,FALSE))</f>
        <v>#N/A</v>
      </c>
      <c r="O773" s="1" t="str">
        <f t="shared" si="37"/>
        <v/>
      </c>
      <c r="P773" s="1" t="e">
        <f t="shared" si="38"/>
        <v>#N/A</v>
      </c>
      <c r="Q773" s="1" t="str">
        <f t="shared" si="39"/>
        <v/>
      </c>
    </row>
    <row r="774" spans="11:17" x14ac:dyDescent="0.2">
      <c r="K774" s="1">
        <v>772</v>
      </c>
      <c r="L774" s="1" t="e">
        <f>VLOOKUP(新規登録用!$C784,※編集不可※選択項目!$A$2:$B$17,2,FALSE)</f>
        <v>#N/A</v>
      </c>
      <c r="M774" s="1" t="e">
        <f>$L774&amp;" "&amp;IF(VLOOKUP($K774,新規登録用!$A:$M,2,FALSE)=0,"",VLOOKUP($K774,新規登録用!$A:$M,4,FALSE))</f>
        <v>#N/A</v>
      </c>
      <c r="N774" s="1" t="e">
        <f>IF(VLOOKUP($K774,新規登録用!$A$7:$Q$312,12,FALSE)=0,"",VLOOKUP($K774,新規登録用!$A$7:$Q$312,12,FALSE))</f>
        <v>#N/A</v>
      </c>
      <c r="O774" s="1" t="str">
        <f t="shared" si="37"/>
        <v/>
      </c>
      <c r="P774" s="1" t="e">
        <f t="shared" si="38"/>
        <v>#N/A</v>
      </c>
      <c r="Q774" s="1" t="str">
        <f t="shared" si="39"/>
        <v/>
      </c>
    </row>
    <row r="775" spans="11:17" x14ac:dyDescent="0.2">
      <c r="K775" s="1">
        <v>773</v>
      </c>
      <c r="L775" s="1" t="e">
        <f>VLOOKUP(新規登録用!$C785,※編集不可※選択項目!$A$2:$B$17,2,FALSE)</f>
        <v>#N/A</v>
      </c>
      <c r="M775" s="1" t="e">
        <f>$L775&amp;" "&amp;IF(VLOOKUP($K775,新規登録用!$A:$M,2,FALSE)=0,"",VLOOKUP($K775,新規登録用!$A:$M,4,FALSE))</f>
        <v>#N/A</v>
      </c>
      <c r="N775" s="1" t="e">
        <f>IF(VLOOKUP($K775,新規登録用!$A$7:$Q$312,12,FALSE)=0,"",VLOOKUP($K775,新規登録用!$A$7:$Q$312,12,FALSE))</f>
        <v>#N/A</v>
      </c>
      <c r="O775" s="1" t="str">
        <f t="shared" si="37"/>
        <v/>
      </c>
      <c r="P775" s="1" t="e">
        <f t="shared" si="38"/>
        <v>#N/A</v>
      </c>
      <c r="Q775" s="1" t="str">
        <f t="shared" si="39"/>
        <v/>
      </c>
    </row>
    <row r="776" spans="11:17" x14ac:dyDescent="0.2">
      <c r="K776" s="1">
        <v>774</v>
      </c>
      <c r="L776" s="1" t="e">
        <f>VLOOKUP(新規登録用!$C786,※編集不可※選択項目!$A$2:$B$17,2,FALSE)</f>
        <v>#N/A</v>
      </c>
      <c r="M776" s="1" t="e">
        <f>$L776&amp;" "&amp;IF(VLOOKUP($K776,新規登録用!$A:$M,2,FALSE)=0,"",VLOOKUP($K776,新規登録用!$A:$M,4,FALSE))</f>
        <v>#N/A</v>
      </c>
      <c r="N776" s="1" t="e">
        <f>IF(VLOOKUP($K776,新規登録用!$A$7:$Q$312,12,FALSE)=0,"",VLOOKUP($K776,新規登録用!$A$7:$Q$312,12,FALSE))</f>
        <v>#N/A</v>
      </c>
      <c r="O776" s="1" t="str">
        <f t="shared" si="37"/>
        <v/>
      </c>
      <c r="P776" s="1" t="e">
        <f t="shared" si="38"/>
        <v>#N/A</v>
      </c>
      <c r="Q776" s="1" t="str">
        <f t="shared" si="39"/>
        <v/>
      </c>
    </row>
    <row r="777" spans="11:17" x14ac:dyDescent="0.2">
      <c r="K777" s="1">
        <v>775</v>
      </c>
      <c r="L777" s="1" t="e">
        <f>VLOOKUP(新規登録用!$C787,※編集不可※選択項目!$A$2:$B$17,2,FALSE)</f>
        <v>#N/A</v>
      </c>
      <c r="M777" s="1" t="e">
        <f>$L777&amp;" "&amp;IF(VLOOKUP($K777,新規登録用!$A:$M,2,FALSE)=0,"",VLOOKUP($K777,新規登録用!$A:$M,4,FALSE))</f>
        <v>#N/A</v>
      </c>
      <c r="N777" s="1" t="e">
        <f>IF(VLOOKUP($K777,新規登録用!$A$7:$Q$312,12,FALSE)=0,"",VLOOKUP($K777,新規登録用!$A$7:$Q$312,12,FALSE))</f>
        <v>#N/A</v>
      </c>
      <c r="O777" s="1" t="str">
        <f t="shared" si="37"/>
        <v/>
      </c>
      <c r="P777" s="1" t="e">
        <f t="shared" si="38"/>
        <v>#N/A</v>
      </c>
      <c r="Q777" s="1" t="str">
        <f t="shared" si="39"/>
        <v/>
      </c>
    </row>
    <row r="778" spans="11:17" x14ac:dyDescent="0.2">
      <c r="K778" s="1">
        <v>776</v>
      </c>
      <c r="L778" s="1" t="e">
        <f>VLOOKUP(新規登録用!$C788,※編集不可※選択項目!$A$2:$B$17,2,FALSE)</f>
        <v>#N/A</v>
      </c>
      <c r="M778" s="1" t="e">
        <f>$L778&amp;" "&amp;IF(VLOOKUP($K778,新規登録用!$A:$M,2,FALSE)=0,"",VLOOKUP($K778,新規登録用!$A:$M,4,FALSE))</f>
        <v>#N/A</v>
      </c>
      <c r="N778" s="1" t="e">
        <f>IF(VLOOKUP($K778,新規登録用!$A$7:$Q$312,12,FALSE)=0,"",VLOOKUP($K778,新規登録用!$A$7:$Q$312,12,FALSE))</f>
        <v>#N/A</v>
      </c>
      <c r="O778" s="1" t="str">
        <f t="shared" si="37"/>
        <v/>
      </c>
      <c r="P778" s="1" t="e">
        <f t="shared" si="38"/>
        <v>#N/A</v>
      </c>
      <c r="Q778" s="1" t="str">
        <f t="shared" si="39"/>
        <v/>
      </c>
    </row>
    <row r="779" spans="11:17" x14ac:dyDescent="0.2">
      <c r="K779" s="1">
        <v>777</v>
      </c>
      <c r="L779" s="1" t="e">
        <f>VLOOKUP(新規登録用!$C789,※編集不可※選択項目!$A$2:$B$17,2,FALSE)</f>
        <v>#N/A</v>
      </c>
      <c r="M779" s="1" t="e">
        <f>$L779&amp;" "&amp;IF(VLOOKUP($K779,新規登録用!$A:$M,2,FALSE)=0,"",VLOOKUP($K779,新規登録用!$A:$M,4,FALSE))</f>
        <v>#N/A</v>
      </c>
      <c r="N779" s="1" t="e">
        <f>IF(VLOOKUP($K779,新規登録用!$A$7:$Q$312,12,FALSE)=0,"",VLOOKUP($K779,新規登録用!$A$7:$Q$312,12,FALSE))</f>
        <v>#N/A</v>
      </c>
      <c r="O779" s="1" t="str">
        <f t="shared" si="37"/>
        <v/>
      </c>
      <c r="P779" s="1" t="e">
        <f t="shared" si="38"/>
        <v>#N/A</v>
      </c>
      <c r="Q779" s="1" t="str">
        <f t="shared" si="39"/>
        <v/>
      </c>
    </row>
    <row r="780" spans="11:17" x14ac:dyDescent="0.2">
      <c r="K780" s="1">
        <v>778</v>
      </c>
      <c r="L780" s="1" t="e">
        <f>VLOOKUP(新規登録用!$C790,※編集不可※選択項目!$A$2:$B$17,2,FALSE)</f>
        <v>#N/A</v>
      </c>
      <c r="M780" s="1" t="e">
        <f>$L780&amp;" "&amp;IF(VLOOKUP($K780,新規登録用!$A:$M,2,FALSE)=0,"",VLOOKUP($K780,新規登録用!$A:$M,4,FALSE))</f>
        <v>#N/A</v>
      </c>
      <c r="N780" s="1" t="e">
        <f>IF(VLOOKUP($K780,新規登録用!$A$7:$Q$312,12,FALSE)=0,"",VLOOKUP($K780,新規登録用!$A$7:$Q$312,12,FALSE))</f>
        <v>#N/A</v>
      </c>
      <c r="O780" s="1" t="str">
        <f t="shared" si="37"/>
        <v/>
      </c>
      <c r="P780" s="1" t="e">
        <f t="shared" si="38"/>
        <v>#N/A</v>
      </c>
      <c r="Q780" s="1" t="str">
        <f t="shared" si="39"/>
        <v/>
      </c>
    </row>
    <row r="781" spans="11:17" x14ac:dyDescent="0.2">
      <c r="K781" s="1">
        <v>779</v>
      </c>
      <c r="L781" s="1" t="e">
        <f>VLOOKUP(新規登録用!$C791,※編集不可※選択項目!$A$2:$B$17,2,FALSE)</f>
        <v>#N/A</v>
      </c>
      <c r="M781" s="1" t="e">
        <f>$L781&amp;" "&amp;IF(VLOOKUP($K781,新規登録用!$A:$M,2,FALSE)=0,"",VLOOKUP($K781,新規登録用!$A:$M,4,FALSE))</f>
        <v>#N/A</v>
      </c>
      <c r="N781" s="1" t="e">
        <f>IF(VLOOKUP($K781,新規登録用!$A$7:$Q$312,12,FALSE)=0,"",VLOOKUP($K781,新規登録用!$A$7:$Q$312,12,FALSE))</f>
        <v>#N/A</v>
      </c>
      <c r="O781" s="1" t="str">
        <f t="shared" si="37"/>
        <v/>
      </c>
      <c r="P781" s="1" t="e">
        <f t="shared" si="38"/>
        <v>#N/A</v>
      </c>
      <c r="Q781" s="1" t="str">
        <f t="shared" si="39"/>
        <v/>
      </c>
    </row>
    <row r="782" spans="11:17" x14ac:dyDescent="0.2">
      <c r="K782" s="1">
        <v>780</v>
      </c>
      <c r="L782" s="1" t="e">
        <f>VLOOKUP(新規登録用!$C792,※編集不可※選択項目!$A$2:$B$17,2,FALSE)</f>
        <v>#N/A</v>
      </c>
      <c r="M782" s="1" t="e">
        <f>$L782&amp;" "&amp;IF(VLOOKUP($K782,新規登録用!$A:$M,2,FALSE)=0,"",VLOOKUP($K782,新規登録用!$A:$M,4,FALSE))</f>
        <v>#N/A</v>
      </c>
      <c r="N782" s="1" t="e">
        <f>IF(VLOOKUP($K782,新規登録用!$A$7:$Q$312,12,FALSE)=0,"",VLOOKUP($K782,新規登録用!$A$7:$Q$312,12,FALSE))</f>
        <v>#N/A</v>
      </c>
      <c r="O782" s="1" t="str">
        <f t="shared" si="37"/>
        <v/>
      </c>
      <c r="P782" s="1" t="e">
        <f t="shared" si="38"/>
        <v>#N/A</v>
      </c>
      <c r="Q782" s="1" t="str">
        <f t="shared" si="39"/>
        <v/>
      </c>
    </row>
    <row r="783" spans="11:17" x14ac:dyDescent="0.2">
      <c r="K783" s="1">
        <v>781</v>
      </c>
      <c r="L783" s="1" t="e">
        <f>VLOOKUP(新規登録用!$C793,※編集不可※選択項目!$A$2:$B$17,2,FALSE)</f>
        <v>#N/A</v>
      </c>
      <c r="M783" s="1" t="e">
        <f>$L783&amp;" "&amp;IF(VLOOKUP($K783,新規登録用!$A:$M,2,FALSE)=0,"",VLOOKUP($K783,新規登録用!$A:$M,4,FALSE))</f>
        <v>#N/A</v>
      </c>
      <c r="N783" s="1" t="e">
        <f>IF(VLOOKUP($K783,新規登録用!$A$7:$Q$312,12,FALSE)=0,"",VLOOKUP($K783,新規登録用!$A$7:$Q$312,12,FALSE))</f>
        <v>#N/A</v>
      </c>
      <c r="O783" s="1" t="str">
        <f t="shared" si="37"/>
        <v/>
      </c>
      <c r="P783" s="1" t="e">
        <f t="shared" si="38"/>
        <v>#N/A</v>
      </c>
      <c r="Q783" s="1" t="str">
        <f t="shared" si="39"/>
        <v/>
      </c>
    </row>
    <row r="784" spans="11:17" x14ac:dyDescent="0.2">
      <c r="K784" s="1">
        <v>782</v>
      </c>
      <c r="L784" s="1" t="e">
        <f>VLOOKUP(新規登録用!$C794,※編集不可※選択項目!$A$2:$B$17,2,FALSE)</f>
        <v>#N/A</v>
      </c>
      <c r="M784" s="1" t="e">
        <f>$L784&amp;" "&amp;IF(VLOOKUP($K784,新規登録用!$A:$M,2,FALSE)=0,"",VLOOKUP($K784,新規登録用!$A:$M,4,FALSE))</f>
        <v>#N/A</v>
      </c>
      <c r="N784" s="1" t="e">
        <f>IF(VLOOKUP($K784,新規登録用!$A$7:$Q$312,12,FALSE)=0,"",VLOOKUP($K784,新規登録用!$A$7:$Q$312,12,FALSE))</f>
        <v>#N/A</v>
      </c>
      <c r="O784" s="1" t="str">
        <f t="shared" si="37"/>
        <v/>
      </c>
      <c r="P784" s="1" t="e">
        <f t="shared" si="38"/>
        <v>#N/A</v>
      </c>
      <c r="Q784" s="1" t="str">
        <f t="shared" si="39"/>
        <v/>
      </c>
    </row>
    <row r="785" spans="11:17" x14ac:dyDescent="0.2">
      <c r="K785" s="1">
        <v>783</v>
      </c>
      <c r="L785" s="1" t="e">
        <f>VLOOKUP(新規登録用!$C795,※編集不可※選択項目!$A$2:$B$17,2,FALSE)</f>
        <v>#N/A</v>
      </c>
      <c r="M785" s="1" t="e">
        <f>$L785&amp;" "&amp;IF(VLOOKUP($K785,新規登録用!$A:$M,2,FALSE)=0,"",VLOOKUP($K785,新規登録用!$A:$M,4,FALSE))</f>
        <v>#N/A</v>
      </c>
      <c r="N785" s="1" t="e">
        <f>IF(VLOOKUP($K785,新規登録用!$A$7:$Q$312,12,FALSE)=0,"",VLOOKUP($K785,新規登録用!$A$7:$Q$312,12,FALSE))</f>
        <v>#N/A</v>
      </c>
      <c r="O785" s="1" t="str">
        <f t="shared" si="37"/>
        <v/>
      </c>
      <c r="P785" s="1" t="e">
        <f t="shared" si="38"/>
        <v>#N/A</v>
      </c>
      <c r="Q785" s="1" t="str">
        <f t="shared" si="39"/>
        <v/>
      </c>
    </row>
    <row r="786" spans="11:17" x14ac:dyDescent="0.2">
      <c r="K786" s="1">
        <v>784</v>
      </c>
      <c r="L786" s="1" t="e">
        <f>VLOOKUP(新規登録用!$C796,※編集不可※選択項目!$A$2:$B$17,2,FALSE)</f>
        <v>#N/A</v>
      </c>
      <c r="M786" s="1" t="e">
        <f>$L786&amp;" "&amp;IF(VLOOKUP($K786,新規登録用!$A:$M,2,FALSE)=0,"",VLOOKUP($K786,新規登録用!$A:$M,4,FALSE))</f>
        <v>#N/A</v>
      </c>
      <c r="N786" s="1" t="e">
        <f>IF(VLOOKUP($K786,新規登録用!$A$7:$Q$312,12,FALSE)=0,"",VLOOKUP($K786,新規登録用!$A$7:$Q$312,12,FALSE))</f>
        <v>#N/A</v>
      </c>
      <c r="O786" s="1" t="str">
        <f t="shared" si="37"/>
        <v/>
      </c>
      <c r="P786" s="1" t="e">
        <f t="shared" si="38"/>
        <v>#N/A</v>
      </c>
      <c r="Q786" s="1" t="str">
        <f t="shared" si="39"/>
        <v/>
      </c>
    </row>
    <row r="787" spans="11:17" x14ac:dyDescent="0.2">
      <c r="K787" s="1">
        <v>785</v>
      </c>
      <c r="L787" s="1" t="e">
        <f>VLOOKUP(新規登録用!$C797,※編集不可※選択項目!$A$2:$B$17,2,FALSE)</f>
        <v>#N/A</v>
      </c>
      <c r="M787" s="1" t="e">
        <f>$L787&amp;" "&amp;IF(VLOOKUP($K787,新規登録用!$A:$M,2,FALSE)=0,"",VLOOKUP($K787,新規登録用!$A:$M,4,FALSE))</f>
        <v>#N/A</v>
      </c>
      <c r="N787" s="1" t="e">
        <f>IF(VLOOKUP($K787,新規登録用!$A$7:$Q$312,12,FALSE)=0,"",VLOOKUP($K787,新規登録用!$A$7:$Q$312,12,FALSE))</f>
        <v>#N/A</v>
      </c>
      <c r="O787" s="1" t="str">
        <f t="shared" si="37"/>
        <v/>
      </c>
      <c r="P787" s="1" t="e">
        <f t="shared" si="38"/>
        <v>#N/A</v>
      </c>
      <c r="Q787" s="1" t="str">
        <f t="shared" si="39"/>
        <v/>
      </c>
    </row>
    <row r="788" spans="11:17" x14ac:dyDescent="0.2">
      <c r="K788" s="1">
        <v>786</v>
      </c>
      <c r="L788" s="1" t="e">
        <f>VLOOKUP(新規登録用!$C798,※編集不可※選択項目!$A$2:$B$17,2,FALSE)</f>
        <v>#N/A</v>
      </c>
      <c r="M788" s="1" t="e">
        <f>$L788&amp;" "&amp;IF(VLOOKUP($K788,新規登録用!$A:$M,2,FALSE)=0,"",VLOOKUP($K788,新規登録用!$A:$M,4,FALSE))</f>
        <v>#N/A</v>
      </c>
      <c r="N788" s="1" t="e">
        <f>IF(VLOOKUP($K788,新規登録用!$A$7:$Q$312,12,FALSE)=0,"",VLOOKUP($K788,新規登録用!$A$7:$Q$312,12,FALSE))</f>
        <v>#N/A</v>
      </c>
      <c r="O788" s="1" t="str">
        <f t="shared" si="37"/>
        <v/>
      </c>
      <c r="P788" s="1" t="e">
        <f t="shared" si="38"/>
        <v>#N/A</v>
      </c>
      <c r="Q788" s="1" t="str">
        <f t="shared" si="39"/>
        <v/>
      </c>
    </row>
    <row r="789" spans="11:17" x14ac:dyDescent="0.2">
      <c r="K789" s="1">
        <v>787</v>
      </c>
      <c r="L789" s="1" t="e">
        <f>VLOOKUP(新規登録用!$C799,※編集不可※選択項目!$A$2:$B$17,2,FALSE)</f>
        <v>#N/A</v>
      </c>
      <c r="M789" s="1" t="e">
        <f>$L789&amp;" "&amp;IF(VLOOKUP($K789,新規登録用!$A:$M,2,FALSE)=0,"",VLOOKUP($K789,新規登録用!$A:$M,4,FALSE))</f>
        <v>#N/A</v>
      </c>
      <c r="N789" s="1" t="e">
        <f>IF(VLOOKUP($K789,新規登録用!$A$7:$Q$312,12,FALSE)=0,"",VLOOKUP($K789,新規登録用!$A$7:$Q$312,12,FALSE))</f>
        <v>#N/A</v>
      </c>
      <c r="O789" s="1" t="str">
        <f t="shared" si="37"/>
        <v/>
      </c>
      <c r="P789" s="1" t="e">
        <f t="shared" si="38"/>
        <v>#N/A</v>
      </c>
      <c r="Q789" s="1" t="str">
        <f t="shared" si="39"/>
        <v/>
      </c>
    </row>
    <row r="790" spans="11:17" x14ac:dyDescent="0.2">
      <c r="K790" s="1">
        <v>788</v>
      </c>
      <c r="L790" s="1" t="e">
        <f>VLOOKUP(新規登録用!$C800,※編集不可※選択項目!$A$2:$B$17,2,FALSE)</f>
        <v>#N/A</v>
      </c>
      <c r="M790" s="1" t="e">
        <f>$L790&amp;" "&amp;IF(VLOOKUP($K790,新規登録用!$A:$M,2,FALSE)=0,"",VLOOKUP($K790,新規登録用!$A:$M,4,FALSE))</f>
        <v>#N/A</v>
      </c>
      <c r="N790" s="1" t="e">
        <f>IF(VLOOKUP($K790,新規登録用!$A$7:$Q$312,12,FALSE)=0,"",VLOOKUP($K790,新規登録用!$A$7:$Q$312,12,FALSE))</f>
        <v>#N/A</v>
      </c>
      <c r="O790" s="1" t="str">
        <f t="shared" si="37"/>
        <v/>
      </c>
      <c r="P790" s="1" t="e">
        <f t="shared" si="38"/>
        <v>#N/A</v>
      </c>
      <c r="Q790" s="1" t="str">
        <f t="shared" si="39"/>
        <v/>
      </c>
    </row>
    <row r="791" spans="11:17" x14ac:dyDescent="0.2">
      <c r="K791" s="1">
        <v>789</v>
      </c>
      <c r="L791" s="1" t="e">
        <f>VLOOKUP(新規登録用!$C801,※編集不可※選択項目!$A$2:$B$17,2,FALSE)</f>
        <v>#N/A</v>
      </c>
      <c r="M791" s="1" t="e">
        <f>$L791&amp;" "&amp;IF(VLOOKUP($K791,新規登録用!$A:$M,2,FALSE)=0,"",VLOOKUP($K791,新規登録用!$A:$M,4,FALSE))</f>
        <v>#N/A</v>
      </c>
      <c r="N791" s="1" t="e">
        <f>IF(VLOOKUP($K791,新規登録用!$A$7:$Q$312,12,FALSE)=0,"",VLOOKUP($K791,新規登録用!$A$7:$Q$312,12,FALSE))</f>
        <v>#N/A</v>
      </c>
      <c r="O791" s="1" t="str">
        <f t="shared" si="37"/>
        <v/>
      </c>
      <c r="P791" s="1" t="e">
        <f t="shared" si="38"/>
        <v>#N/A</v>
      </c>
      <c r="Q791" s="1" t="str">
        <f t="shared" si="39"/>
        <v/>
      </c>
    </row>
    <row r="792" spans="11:17" x14ac:dyDescent="0.2">
      <c r="K792" s="1">
        <v>790</v>
      </c>
      <c r="L792" s="1" t="e">
        <f>VLOOKUP(新規登録用!$C802,※編集不可※選択項目!$A$2:$B$17,2,FALSE)</f>
        <v>#N/A</v>
      </c>
      <c r="M792" s="1" t="e">
        <f>$L792&amp;" "&amp;IF(VLOOKUP($K792,新規登録用!$A:$M,2,FALSE)=0,"",VLOOKUP($K792,新規登録用!$A:$M,4,FALSE))</f>
        <v>#N/A</v>
      </c>
      <c r="N792" s="1" t="e">
        <f>IF(VLOOKUP($K792,新規登録用!$A$7:$Q$312,12,FALSE)=0,"",VLOOKUP($K792,新規登録用!$A$7:$Q$312,12,FALSE))</f>
        <v>#N/A</v>
      </c>
      <c r="O792" s="1" t="str">
        <f t="shared" si="37"/>
        <v/>
      </c>
      <c r="P792" s="1" t="e">
        <f t="shared" si="38"/>
        <v>#N/A</v>
      </c>
      <c r="Q792" s="1" t="str">
        <f t="shared" si="39"/>
        <v/>
      </c>
    </row>
    <row r="793" spans="11:17" x14ac:dyDescent="0.2">
      <c r="K793" s="1">
        <v>791</v>
      </c>
      <c r="L793" s="1" t="e">
        <f>VLOOKUP(新規登録用!$C803,※編集不可※選択項目!$A$2:$B$17,2,FALSE)</f>
        <v>#N/A</v>
      </c>
      <c r="M793" s="1" t="e">
        <f>$L793&amp;" "&amp;IF(VLOOKUP($K793,新規登録用!$A:$M,2,FALSE)=0,"",VLOOKUP($K793,新規登録用!$A:$M,4,FALSE))</f>
        <v>#N/A</v>
      </c>
      <c r="N793" s="1" t="e">
        <f>IF(VLOOKUP($K793,新規登録用!$A$7:$Q$312,12,FALSE)=0,"",VLOOKUP($K793,新規登録用!$A$7:$Q$312,12,FALSE))</f>
        <v>#N/A</v>
      </c>
      <c r="O793" s="1" t="str">
        <f t="shared" si="37"/>
        <v/>
      </c>
      <c r="P793" s="1" t="e">
        <f t="shared" si="38"/>
        <v>#N/A</v>
      </c>
      <c r="Q793" s="1" t="str">
        <f t="shared" si="39"/>
        <v/>
      </c>
    </row>
    <row r="794" spans="11:17" x14ac:dyDescent="0.2">
      <c r="K794" s="1">
        <v>792</v>
      </c>
      <c r="L794" s="1" t="e">
        <f>VLOOKUP(新規登録用!$C804,※編集不可※選択項目!$A$2:$B$17,2,FALSE)</f>
        <v>#N/A</v>
      </c>
      <c r="M794" s="1" t="e">
        <f>$L794&amp;" "&amp;IF(VLOOKUP($K794,新規登録用!$A:$M,2,FALSE)=0,"",VLOOKUP($K794,新規登録用!$A:$M,4,FALSE))</f>
        <v>#N/A</v>
      </c>
      <c r="N794" s="1" t="e">
        <f>IF(VLOOKUP($K794,新規登録用!$A$7:$Q$312,12,FALSE)=0,"",VLOOKUP($K794,新規登録用!$A$7:$Q$312,12,FALSE))</f>
        <v>#N/A</v>
      </c>
      <c r="O794" s="1" t="str">
        <f t="shared" si="37"/>
        <v/>
      </c>
      <c r="P794" s="1" t="e">
        <f t="shared" si="38"/>
        <v>#N/A</v>
      </c>
      <c r="Q794" s="1" t="str">
        <f t="shared" si="39"/>
        <v/>
      </c>
    </row>
    <row r="795" spans="11:17" x14ac:dyDescent="0.2">
      <c r="K795" s="1">
        <v>793</v>
      </c>
      <c r="L795" s="1" t="e">
        <f>VLOOKUP(新規登録用!$C805,※編集不可※選択項目!$A$2:$B$17,2,FALSE)</f>
        <v>#N/A</v>
      </c>
      <c r="M795" s="1" t="e">
        <f>$L795&amp;" "&amp;IF(VLOOKUP($K795,新規登録用!$A:$M,2,FALSE)=0,"",VLOOKUP($K795,新規登録用!$A:$M,4,FALSE))</f>
        <v>#N/A</v>
      </c>
      <c r="N795" s="1" t="e">
        <f>IF(VLOOKUP($K795,新規登録用!$A$7:$Q$312,12,FALSE)=0,"",VLOOKUP($K795,新規登録用!$A$7:$Q$312,12,FALSE))</f>
        <v>#N/A</v>
      </c>
      <c r="O795" s="1" t="str">
        <f t="shared" si="37"/>
        <v/>
      </c>
      <c r="P795" s="1" t="e">
        <f t="shared" si="38"/>
        <v>#N/A</v>
      </c>
      <c r="Q795" s="1" t="str">
        <f t="shared" si="39"/>
        <v/>
      </c>
    </row>
    <row r="796" spans="11:17" x14ac:dyDescent="0.2">
      <c r="K796" s="1">
        <v>794</v>
      </c>
      <c r="L796" s="1" t="e">
        <f>VLOOKUP(新規登録用!$C806,※編集不可※選択項目!$A$2:$B$17,2,FALSE)</f>
        <v>#N/A</v>
      </c>
      <c r="M796" s="1" t="e">
        <f>$L796&amp;" "&amp;IF(VLOOKUP($K796,新規登録用!$A:$M,2,FALSE)=0,"",VLOOKUP($K796,新規登録用!$A:$M,4,FALSE))</f>
        <v>#N/A</v>
      </c>
      <c r="N796" s="1" t="e">
        <f>IF(VLOOKUP($K796,新規登録用!$A$7:$Q$312,12,FALSE)=0,"",VLOOKUP($K796,新規登録用!$A$7:$Q$312,12,FALSE))</f>
        <v>#N/A</v>
      </c>
      <c r="O796" s="1" t="str">
        <f t="shared" si="37"/>
        <v/>
      </c>
      <c r="P796" s="1" t="e">
        <f t="shared" si="38"/>
        <v>#N/A</v>
      </c>
      <c r="Q796" s="1" t="str">
        <f t="shared" si="39"/>
        <v/>
      </c>
    </row>
    <row r="797" spans="11:17" x14ac:dyDescent="0.2">
      <c r="K797" s="1">
        <v>795</v>
      </c>
      <c r="L797" s="1" t="e">
        <f>VLOOKUP(新規登録用!$C807,※編集不可※選択項目!$A$2:$B$17,2,FALSE)</f>
        <v>#N/A</v>
      </c>
      <c r="M797" s="1" t="e">
        <f>$L797&amp;" "&amp;IF(VLOOKUP($K797,新規登録用!$A:$M,2,FALSE)=0,"",VLOOKUP($K797,新規登録用!$A:$M,4,FALSE))</f>
        <v>#N/A</v>
      </c>
      <c r="N797" s="1" t="e">
        <f>IF(VLOOKUP($K797,新規登録用!$A$7:$Q$312,12,FALSE)=0,"",VLOOKUP($K797,新規登録用!$A$7:$Q$312,12,FALSE))</f>
        <v>#N/A</v>
      </c>
      <c r="O797" s="1" t="str">
        <f t="shared" si="37"/>
        <v/>
      </c>
      <c r="P797" s="1" t="e">
        <f t="shared" si="38"/>
        <v>#N/A</v>
      </c>
      <c r="Q797" s="1" t="str">
        <f t="shared" si="39"/>
        <v/>
      </c>
    </row>
    <row r="798" spans="11:17" x14ac:dyDescent="0.2">
      <c r="K798" s="1">
        <v>796</v>
      </c>
      <c r="L798" s="1" t="e">
        <f>VLOOKUP(新規登録用!$C808,※編集不可※選択項目!$A$2:$B$17,2,FALSE)</f>
        <v>#N/A</v>
      </c>
      <c r="M798" s="1" t="e">
        <f>$L798&amp;" "&amp;IF(VLOOKUP($K798,新規登録用!$A:$M,2,FALSE)=0,"",VLOOKUP($K798,新規登録用!$A:$M,4,FALSE))</f>
        <v>#N/A</v>
      </c>
      <c r="N798" s="1" t="e">
        <f>IF(VLOOKUP($K798,新規登録用!$A$7:$Q$312,12,FALSE)=0,"",VLOOKUP($K798,新規登録用!$A$7:$Q$312,12,FALSE))</f>
        <v>#N/A</v>
      </c>
      <c r="O798" s="1" t="str">
        <f t="shared" si="37"/>
        <v/>
      </c>
      <c r="P798" s="1" t="e">
        <f t="shared" si="38"/>
        <v>#N/A</v>
      </c>
      <c r="Q798" s="1" t="str">
        <f t="shared" si="39"/>
        <v/>
      </c>
    </row>
    <row r="799" spans="11:17" x14ac:dyDescent="0.2">
      <c r="K799" s="1">
        <v>797</v>
      </c>
      <c r="L799" s="1" t="e">
        <f>VLOOKUP(新規登録用!$C809,※編集不可※選択項目!$A$2:$B$17,2,FALSE)</f>
        <v>#N/A</v>
      </c>
      <c r="M799" s="1" t="e">
        <f>$L799&amp;" "&amp;IF(VLOOKUP($K799,新規登録用!$A:$M,2,FALSE)=0,"",VLOOKUP($K799,新規登録用!$A:$M,4,FALSE))</f>
        <v>#N/A</v>
      </c>
      <c r="N799" s="1" t="e">
        <f>IF(VLOOKUP($K799,新規登録用!$A$7:$Q$312,12,FALSE)=0,"",VLOOKUP($K799,新規登録用!$A$7:$Q$312,12,FALSE))</f>
        <v>#N/A</v>
      </c>
      <c r="O799" s="1" t="str">
        <f t="shared" si="37"/>
        <v/>
      </c>
      <c r="P799" s="1" t="e">
        <f t="shared" si="38"/>
        <v>#N/A</v>
      </c>
      <c r="Q799" s="1" t="str">
        <f t="shared" si="39"/>
        <v/>
      </c>
    </row>
    <row r="800" spans="11:17" x14ac:dyDescent="0.2">
      <c r="K800" s="1">
        <v>798</v>
      </c>
      <c r="L800" s="1" t="e">
        <f>VLOOKUP(新規登録用!$C810,※編集不可※選択項目!$A$2:$B$17,2,FALSE)</f>
        <v>#N/A</v>
      </c>
      <c r="M800" s="1" t="e">
        <f>$L800&amp;" "&amp;IF(VLOOKUP($K800,新規登録用!$A:$M,2,FALSE)=0,"",VLOOKUP($K800,新規登録用!$A:$M,4,FALSE))</f>
        <v>#N/A</v>
      </c>
      <c r="N800" s="1" t="e">
        <f>IF(VLOOKUP($K800,新規登録用!$A$7:$Q$312,12,FALSE)=0,"",VLOOKUP($K800,新規登録用!$A$7:$Q$312,12,FALSE))</f>
        <v>#N/A</v>
      </c>
      <c r="O800" s="1" t="str">
        <f t="shared" si="37"/>
        <v/>
      </c>
      <c r="P800" s="1" t="e">
        <f t="shared" si="38"/>
        <v>#N/A</v>
      </c>
      <c r="Q800" s="1" t="str">
        <f t="shared" si="39"/>
        <v/>
      </c>
    </row>
    <row r="801" spans="11:17" x14ac:dyDescent="0.2">
      <c r="K801" s="1">
        <v>799</v>
      </c>
      <c r="L801" s="1" t="e">
        <f>VLOOKUP(新規登録用!$C811,※編集不可※選択項目!$A$2:$B$17,2,FALSE)</f>
        <v>#N/A</v>
      </c>
      <c r="M801" s="1" t="e">
        <f>$L801&amp;" "&amp;IF(VLOOKUP($K801,新規登録用!$A:$M,2,FALSE)=0,"",VLOOKUP($K801,新規登録用!$A:$M,4,FALSE))</f>
        <v>#N/A</v>
      </c>
      <c r="N801" s="1" t="e">
        <f>IF(VLOOKUP($K801,新規登録用!$A$7:$Q$312,12,FALSE)=0,"",VLOOKUP($K801,新規登録用!$A$7:$Q$312,12,FALSE))</f>
        <v>#N/A</v>
      </c>
      <c r="O801" s="1" t="str">
        <f t="shared" si="37"/>
        <v/>
      </c>
      <c r="P801" s="1" t="e">
        <f t="shared" si="38"/>
        <v>#N/A</v>
      </c>
      <c r="Q801" s="1" t="str">
        <f t="shared" si="39"/>
        <v/>
      </c>
    </row>
    <row r="802" spans="11:17" x14ac:dyDescent="0.2">
      <c r="K802" s="1">
        <v>800</v>
      </c>
      <c r="L802" s="1" t="e">
        <f>VLOOKUP(新規登録用!$C812,※編集不可※選択項目!$A$2:$B$17,2,FALSE)</f>
        <v>#N/A</v>
      </c>
      <c r="M802" s="1" t="e">
        <f>$L802&amp;" "&amp;IF(VLOOKUP($K802,新規登録用!$A:$M,2,FALSE)=0,"",VLOOKUP($K802,新規登録用!$A:$M,4,FALSE))</f>
        <v>#N/A</v>
      </c>
      <c r="N802" s="1" t="e">
        <f>IF(VLOOKUP($K802,新規登録用!$A$7:$Q$312,12,FALSE)=0,"",VLOOKUP($K802,新規登録用!$A$7:$Q$312,12,FALSE))</f>
        <v>#N/A</v>
      </c>
      <c r="O802" s="1" t="str">
        <f t="shared" si="37"/>
        <v/>
      </c>
      <c r="P802" s="1" t="e">
        <f t="shared" si="38"/>
        <v>#N/A</v>
      </c>
      <c r="Q802" s="1" t="str">
        <f t="shared" si="39"/>
        <v/>
      </c>
    </row>
    <row r="803" spans="11:17" x14ac:dyDescent="0.2">
      <c r="K803" s="1">
        <v>801</v>
      </c>
      <c r="L803" s="1" t="e">
        <f>VLOOKUP(新規登録用!$C813,※編集不可※選択項目!$A$2:$B$17,2,FALSE)</f>
        <v>#N/A</v>
      </c>
      <c r="M803" s="1" t="e">
        <f>$L803&amp;" "&amp;IF(VLOOKUP($K803,新規登録用!$A:$M,2,FALSE)=0,"",VLOOKUP($K803,新規登録用!$A:$M,4,FALSE))</f>
        <v>#N/A</v>
      </c>
      <c r="N803" s="1" t="e">
        <f>IF(VLOOKUP($K803,新規登録用!$A$7:$Q$312,12,FALSE)=0,"",VLOOKUP($K803,新規登録用!$A$7:$Q$312,12,FALSE))</f>
        <v>#N/A</v>
      </c>
      <c r="O803" s="1" t="str">
        <f t="shared" si="37"/>
        <v/>
      </c>
      <c r="P803" s="1" t="e">
        <f t="shared" si="38"/>
        <v>#N/A</v>
      </c>
      <c r="Q803" s="1" t="str">
        <f t="shared" si="39"/>
        <v/>
      </c>
    </row>
    <row r="804" spans="11:17" x14ac:dyDescent="0.2">
      <c r="K804" s="1">
        <v>802</v>
      </c>
      <c r="L804" s="1" t="e">
        <f>VLOOKUP(新規登録用!$C814,※編集不可※選択項目!$A$2:$B$17,2,FALSE)</f>
        <v>#N/A</v>
      </c>
      <c r="M804" s="1" t="e">
        <f>$L804&amp;" "&amp;IF(VLOOKUP($K804,新規登録用!$A:$M,2,FALSE)=0,"",VLOOKUP($K804,新規登録用!$A:$M,4,FALSE))</f>
        <v>#N/A</v>
      </c>
      <c r="N804" s="1" t="e">
        <f>IF(VLOOKUP($K804,新規登録用!$A$7:$Q$312,12,FALSE)=0,"",VLOOKUP($K804,新規登録用!$A$7:$Q$312,12,FALSE))</f>
        <v>#N/A</v>
      </c>
      <c r="O804" s="1" t="str">
        <f t="shared" si="37"/>
        <v/>
      </c>
      <c r="P804" s="1" t="e">
        <f t="shared" si="38"/>
        <v>#N/A</v>
      </c>
      <c r="Q804" s="1" t="str">
        <f t="shared" si="39"/>
        <v/>
      </c>
    </row>
    <row r="805" spans="11:17" x14ac:dyDescent="0.2">
      <c r="K805" s="1">
        <v>803</v>
      </c>
      <c r="L805" s="1" t="e">
        <f>VLOOKUP(新規登録用!$C815,※編集不可※選択項目!$A$2:$B$17,2,FALSE)</f>
        <v>#N/A</v>
      </c>
      <c r="M805" s="1" t="e">
        <f>$L805&amp;" "&amp;IF(VLOOKUP($K805,新規登録用!$A:$M,2,FALSE)=0,"",VLOOKUP($K805,新規登録用!$A:$M,4,FALSE))</f>
        <v>#N/A</v>
      </c>
      <c r="N805" s="1" t="e">
        <f>IF(VLOOKUP($K805,新規登録用!$A$7:$Q$312,12,FALSE)=0,"",VLOOKUP($K805,新規登録用!$A$7:$Q$312,12,FALSE))</f>
        <v>#N/A</v>
      </c>
      <c r="O805" s="1" t="str">
        <f t="shared" si="37"/>
        <v/>
      </c>
      <c r="P805" s="1" t="e">
        <f t="shared" si="38"/>
        <v>#N/A</v>
      </c>
      <c r="Q805" s="1" t="str">
        <f t="shared" si="39"/>
        <v/>
      </c>
    </row>
    <row r="806" spans="11:17" x14ac:dyDescent="0.2">
      <c r="K806" s="1">
        <v>804</v>
      </c>
      <c r="L806" s="1" t="e">
        <f>VLOOKUP(新規登録用!$C816,※編集不可※選択項目!$A$2:$B$17,2,FALSE)</f>
        <v>#N/A</v>
      </c>
      <c r="M806" s="1" t="e">
        <f>$L806&amp;" "&amp;IF(VLOOKUP($K806,新規登録用!$A:$M,2,FALSE)=0,"",VLOOKUP($K806,新規登録用!$A:$M,4,FALSE))</f>
        <v>#N/A</v>
      </c>
      <c r="N806" s="1" t="e">
        <f>IF(VLOOKUP($K806,新規登録用!$A$7:$Q$312,12,FALSE)=0,"",VLOOKUP($K806,新規登録用!$A$7:$Q$312,12,FALSE))</f>
        <v>#N/A</v>
      </c>
      <c r="O806" s="1" t="str">
        <f t="shared" si="37"/>
        <v/>
      </c>
      <c r="P806" s="1" t="e">
        <f t="shared" si="38"/>
        <v>#N/A</v>
      </c>
      <c r="Q806" s="1" t="str">
        <f t="shared" si="39"/>
        <v/>
      </c>
    </row>
    <row r="807" spans="11:17" x14ac:dyDescent="0.2">
      <c r="K807" s="1">
        <v>805</v>
      </c>
      <c r="L807" s="1" t="e">
        <f>VLOOKUP(新規登録用!$C817,※編集不可※選択項目!$A$2:$B$17,2,FALSE)</f>
        <v>#N/A</v>
      </c>
      <c r="M807" s="1" t="e">
        <f>$L807&amp;" "&amp;IF(VLOOKUP($K807,新規登録用!$A:$M,2,FALSE)=0,"",VLOOKUP($K807,新規登録用!$A:$M,4,FALSE))</f>
        <v>#N/A</v>
      </c>
      <c r="N807" s="1" t="e">
        <f>IF(VLOOKUP($K807,新規登録用!$A$7:$Q$312,12,FALSE)=0,"",VLOOKUP($K807,新規登録用!$A$7:$Q$312,12,FALSE))</f>
        <v>#N/A</v>
      </c>
      <c r="O807" s="1" t="str">
        <f t="shared" si="37"/>
        <v/>
      </c>
      <c r="P807" s="1" t="e">
        <f t="shared" si="38"/>
        <v>#N/A</v>
      </c>
      <c r="Q807" s="1" t="str">
        <f t="shared" si="39"/>
        <v/>
      </c>
    </row>
    <row r="808" spans="11:17" x14ac:dyDescent="0.2">
      <c r="K808" s="1">
        <v>806</v>
      </c>
      <c r="L808" s="1" t="e">
        <f>VLOOKUP(新規登録用!$C818,※編集不可※選択項目!$A$2:$B$17,2,FALSE)</f>
        <v>#N/A</v>
      </c>
      <c r="M808" s="1" t="e">
        <f>$L808&amp;" "&amp;IF(VLOOKUP($K808,新規登録用!$A:$M,2,FALSE)=0,"",VLOOKUP($K808,新規登録用!$A:$M,4,FALSE))</f>
        <v>#N/A</v>
      </c>
      <c r="N808" s="1" t="e">
        <f>IF(VLOOKUP($K808,新規登録用!$A$7:$Q$312,12,FALSE)=0,"",VLOOKUP($K808,新規登録用!$A$7:$Q$312,12,FALSE))</f>
        <v>#N/A</v>
      </c>
      <c r="O808" s="1" t="str">
        <f t="shared" si="37"/>
        <v/>
      </c>
      <c r="P808" s="1" t="e">
        <f t="shared" si="38"/>
        <v>#N/A</v>
      </c>
      <c r="Q808" s="1" t="str">
        <f t="shared" si="39"/>
        <v/>
      </c>
    </row>
    <row r="809" spans="11:17" x14ac:dyDescent="0.2">
      <c r="K809" s="1">
        <v>807</v>
      </c>
      <c r="L809" s="1" t="e">
        <f>VLOOKUP(新規登録用!$C819,※編集不可※選択項目!$A$2:$B$17,2,FALSE)</f>
        <v>#N/A</v>
      </c>
      <c r="M809" s="1" t="e">
        <f>$L809&amp;" "&amp;IF(VLOOKUP($K809,新規登録用!$A:$M,2,FALSE)=0,"",VLOOKUP($K809,新規登録用!$A:$M,4,FALSE))</f>
        <v>#N/A</v>
      </c>
      <c r="N809" s="1" t="e">
        <f>IF(VLOOKUP($K809,新規登録用!$A$7:$Q$312,12,FALSE)=0,"",VLOOKUP($K809,新規登録用!$A$7:$Q$312,12,FALSE))</f>
        <v>#N/A</v>
      </c>
      <c r="O809" s="1" t="str">
        <f t="shared" si="37"/>
        <v/>
      </c>
      <c r="P809" s="1" t="e">
        <f t="shared" si="38"/>
        <v>#N/A</v>
      </c>
      <c r="Q809" s="1" t="str">
        <f t="shared" si="39"/>
        <v/>
      </c>
    </row>
    <row r="810" spans="11:17" x14ac:dyDescent="0.2">
      <c r="K810" s="1">
        <v>808</v>
      </c>
      <c r="L810" s="1" t="e">
        <f>VLOOKUP(新規登録用!$C820,※編集不可※選択項目!$A$2:$B$17,2,FALSE)</f>
        <v>#N/A</v>
      </c>
      <c r="M810" s="1" t="e">
        <f>$L810&amp;" "&amp;IF(VLOOKUP($K810,新規登録用!$A:$M,2,FALSE)=0,"",VLOOKUP($K810,新規登録用!$A:$M,4,FALSE))</f>
        <v>#N/A</v>
      </c>
      <c r="N810" s="1" t="e">
        <f>IF(VLOOKUP($K810,新規登録用!$A$7:$Q$312,12,FALSE)=0,"",VLOOKUP($K810,新規登録用!$A$7:$Q$312,12,FALSE))</f>
        <v>#N/A</v>
      </c>
      <c r="O810" s="1" t="str">
        <f t="shared" si="37"/>
        <v/>
      </c>
      <c r="P810" s="1" t="e">
        <f t="shared" si="38"/>
        <v>#N/A</v>
      </c>
      <c r="Q810" s="1" t="str">
        <f t="shared" si="39"/>
        <v/>
      </c>
    </row>
    <row r="811" spans="11:17" x14ac:dyDescent="0.2">
      <c r="K811" s="1">
        <v>809</v>
      </c>
      <c r="L811" s="1" t="e">
        <f>VLOOKUP(新規登録用!$C821,※編集不可※選択項目!$A$2:$B$17,2,FALSE)</f>
        <v>#N/A</v>
      </c>
      <c r="M811" s="1" t="e">
        <f>$L811&amp;" "&amp;IF(VLOOKUP($K811,新規登録用!$A:$M,2,FALSE)=0,"",VLOOKUP($K811,新規登録用!$A:$M,4,FALSE))</f>
        <v>#N/A</v>
      </c>
      <c r="N811" s="1" t="e">
        <f>IF(VLOOKUP($K811,新規登録用!$A$7:$Q$312,12,FALSE)=0,"",VLOOKUP($K811,新規登録用!$A$7:$Q$312,12,FALSE))</f>
        <v>#N/A</v>
      </c>
      <c r="O811" s="1" t="str">
        <f t="shared" si="37"/>
        <v/>
      </c>
      <c r="P811" s="1" t="e">
        <f t="shared" si="38"/>
        <v>#N/A</v>
      </c>
      <c r="Q811" s="1" t="str">
        <f t="shared" si="39"/>
        <v/>
      </c>
    </row>
    <row r="812" spans="11:17" x14ac:dyDescent="0.2">
      <c r="K812" s="1">
        <v>810</v>
      </c>
      <c r="L812" s="1" t="e">
        <f>VLOOKUP(新規登録用!$C822,※編集不可※選択項目!$A$2:$B$17,2,FALSE)</f>
        <v>#N/A</v>
      </c>
      <c r="M812" s="1" t="e">
        <f>$L812&amp;" "&amp;IF(VLOOKUP($K812,新規登録用!$A:$M,2,FALSE)=0,"",VLOOKUP($K812,新規登録用!$A:$M,4,FALSE))</f>
        <v>#N/A</v>
      </c>
      <c r="N812" s="1" t="e">
        <f>IF(VLOOKUP($K812,新規登録用!$A$7:$Q$312,12,FALSE)=0,"",VLOOKUP($K812,新規登録用!$A$7:$Q$312,12,FALSE))</f>
        <v>#N/A</v>
      </c>
      <c r="O812" s="1" t="str">
        <f t="shared" si="37"/>
        <v/>
      </c>
      <c r="P812" s="1" t="e">
        <f t="shared" si="38"/>
        <v>#N/A</v>
      </c>
      <c r="Q812" s="1" t="str">
        <f t="shared" si="39"/>
        <v/>
      </c>
    </row>
    <row r="813" spans="11:17" x14ac:dyDescent="0.2">
      <c r="K813" s="1">
        <v>811</v>
      </c>
      <c r="L813" s="1" t="e">
        <f>VLOOKUP(新規登録用!$C823,※編集不可※選択項目!$A$2:$B$17,2,FALSE)</f>
        <v>#N/A</v>
      </c>
      <c r="M813" s="1" t="e">
        <f>$L813&amp;" "&amp;IF(VLOOKUP($K813,新規登録用!$A:$M,2,FALSE)=0,"",VLOOKUP($K813,新規登録用!$A:$M,4,FALSE))</f>
        <v>#N/A</v>
      </c>
      <c r="N813" s="1" t="e">
        <f>IF(VLOOKUP($K813,新規登録用!$A$7:$Q$312,12,FALSE)=0,"",VLOOKUP($K813,新規登録用!$A$7:$Q$312,12,FALSE))</f>
        <v>#N/A</v>
      </c>
      <c r="O813" s="1" t="str">
        <f t="shared" si="37"/>
        <v/>
      </c>
      <c r="P813" s="1" t="e">
        <f t="shared" si="38"/>
        <v>#N/A</v>
      </c>
      <c r="Q813" s="1" t="str">
        <f t="shared" si="39"/>
        <v/>
      </c>
    </row>
    <row r="814" spans="11:17" x14ac:dyDescent="0.2">
      <c r="K814" s="1">
        <v>812</v>
      </c>
      <c r="L814" s="1" t="e">
        <f>VLOOKUP(新規登録用!$C824,※編集不可※選択項目!$A$2:$B$17,2,FALSE)</f>
        <v>#N/A</v>
      </c>
      <c r="M814" s="1" t="e">
        <f>$L814&amp;" "&amp;IF(VLOOKUP($K814,新規登録用!$A:$M,2,FALSE)=0,"",VLOOKUP($K814,新規登録用!$A:$M,4,FALSE))</f>
        <v>#N/A</v>
      </c>
      <c r="N814" s="1" t="e">
        <f>IF(VLOOKUP($K814,新規登録用!$A$7:$Q$312,12,FALSE)=0,"",VLOOKUP($K814,新規登録用!$A$7:$Q$312,12,FALSE))</f>
        <v>#N/A</v>
      </c>
      <c r="O814" s="1" t="str">
        <f t="shared" si="37"/>
        <v/>
      </c>
      <c r="P814" s="1" t="e">
        <f t="shared" si="38"/>
        <v>#N/A</v>
      </c>
      <c r="Q814" s="1" t="str">
        <f t="shared" si="39"/>
        <v/>
      </c>
    </row>
    <row r="815" spans="11:17" x14ac:dyDescent="0.2">
      <c r="K815" s="1">
        <v>813</v>
      </c>
      <c r="L815" s="1" t="e">
        <f>VLOOKUP(新規登録用!$C825,※編集不可※選択項目!$A$2:$B$17,2,FALSE)</f>
        <v>#N/A</v>
      </c>
      <c r="M815" s="1" t="e">
        <f>$L815&amp;" "&amp;IF(VLOOKUP($K815,新規登録用!$A:$M,2,FALSE)=0,"",VLOOKUP($K815,新規登録用!$A:$M,4,FALSE))</f>
        <v>#N/A</v>
      </c>
      <c r="N815" s="1" t="e">
        <f>IF(VLOOKUP($K815,新規登録用!$A$7:$Q$312,12,FALSE)=0,"",VLOOKUP($K815,新規登録用!$A$7:$Q$312,12,FALSE))</f>
        <v>#N/A</v>
      </c>
      <c r="O815" s="1" t="str">
        <f t="shared" si="37"/>
        <v/>
      </c>
      <c r="P815" s="1" t="e">
        <f t="shared" si="38"/>
        <v>#N/A</v>
      </c>
      <c r="Q815" s="1" t="str">
        <f t="shared" si="39"/>
        <v/>
      </c>
    </row>
    <row r="816" spans="11:17" x14ac:dyDescent="0.2">
      <c r="K816" s="1">
        <v>814</v>
      </c>
      <c r="L816" s="1" t="e">
        <f>VLOOKUP(新規登録用!$C826,※編集不可※選択項目!$A$2:$B$17,2,FALSE)</f>
        <v>#N/A</v>
      </c>
      <c r="M816" s="1" t="e">
        <f>$L816&amp;" "&amp;IF(VLOOKUP($K816,新規登録用!$A:$M,2,FALSE)=0,"",VLOOKUP($K816,新規登録用!$A:$M,4,FALSE))</f>
        <v>#N/A</v>
      </c>
      <c r="N816" s="1" t="e">
        <f>IF(VLOOKUP($K816,新規登録用!$A$7:$Q$312,12,FALSE)=0,"",VLOOKUP($K816,新規登録用!$A$7:$Q$312,12,FALSE))</f>
        <v>#N/A</v>
      </c>
      <c r="O816" s="1" t="str">
        <f t="shared" si="37"/>
        <v/>
      </c>
      <c r="P816" s="1" t="e">
        <f t="shared" si="38"/>
        <v>#N/A</v>
      </c>
      <c r="Q816" s="1" t="str">
        <f t="shared" si="39"/>
        <v/>
      </c>
    </row>
    <row r="817" spans="11:17" x14ac:dyDescent="0.2">
      <c r="K817" s="1">
        <v>815</v>
      </c>
      <c r="L817" s="1" t="e">
        <f>VLOOKUP(新規登録用!$C827,※編集不可※選択項目!$A$2:$B$17,2,FALSE)</f>
        <v>#N/A</v>
      </c>
      <c r="M817" s="1" t="e">
        <f>$L817&amp;" "&amp;IF(VLOOKUP($K817,新規登録用!$A:$M,2,FALSE)=0,"",VLOOKUP($K817,新規登録用!$A:$M,4,FALSE))</f>
        <v>#N/A</v>
      </c>
      <c r="N817" s="1" t="e">
        <f>IF(VLOOKUP($K817,新規登録用!$A$7:$Q$312,12,FALSE)=0,"",VLOOKUP($K817,新規登録用!$A$7:$Q$312,12,FALSE))</f>
        <v>#N/A</v>
      </c>
      <c r="O817" s="1" t="str">
        <f t="shared" si="37"/>
        <v/>
      </c>
      <c r="P817" s="1" t="e">
        <f t="shared" si="38"/>
        <v>#N/A</v>
      </c>
      <c r="Q817" s="1" t="str">
        <f t="shared" si="39"/>
        <v/>
      </c>
    </row>
    <row r="818" spans="11:17" x14ac:dyDescent="0.2">
      <c r="K818" s="1">
        <v>816</v>
      </c>
      <c r="L818" s="1" t="e">
        <f>VLOOKUP(新規登録用!$C828,※編集不可※選択項目!$A$2:$B$17,2,FALSE)</f>
        <v>#N/A</v>
      </c>
      <c r="M818" s="1" t="e">
        <f>$L818&amp;" "&amp;IF(VLOOKUP($K818,新規登録用!$A:$M,2,FALSE)=0,"",VLOOKUP($K818,新規登録用!$A:$M,4,FALSE))</f>
        <v>#N/A</v>
      </c>
      <c r="N818" s="1" t="e">
        <f>IF(VLOOKUP($K818,新規登録用!$A$7:$Q$312,12,FALSE)=0,"",VLOOKUP($K818,新規登録用!$A$7:$Q$312,12,FALSE))</f>
        <v>#N/A</v>
      </c>
      <c r="O818" s="1" t="str">
        <f t="shared" si="37"/>
        <v/>
      </c>
      <c r="P818" s="1" t="e">
        <f t="shared" si="38"/>
        <v>#N/A</v>
      </c>
      <c r="Q818" s="1" t="str">
        <f t="shared" si="39"/>
        <v/>
      </c>
    </row>
    <row r="819" spans="11:17" x14ac:dyDescent="0.2">
      <c r="K819" s="1">
        <v>817</v>
      </c>
      <c r="L819" s="1" t="e">
        <f>VLOOKUP(新規登録用!$C829,※編集不可※選択項目!$A$2:$B$17,2,FALSE)</f>
        <v>#N/A</v>
      </c>
      <c r="M819" s="1" t="e">
        <f>$L819&amp;" "&amp;IF(VLOOKUP($K819,新規登録用!$A:$M,2,FALSE)=0,"",VLOOKUP($K819,新規登録用!$A:$M,4,FALSE))</f>
        <v>#N/A</v>
      </c>
      <c r="N819" s="1" t="e">
        <f>IF(VLOOKUP($K819,新規登録用!$A$7:$Q$312,12,FALSE)=0,"",VLOOKUP($K819,新規登録用!$A$7:$Q$312,12,FALSE))</f>
        <v>#N/A</v>
      </c>
      <c r="O819" s="1" t="str">
        <f t="shared" si="37"/>
        <v/>
      </c>
      <c r="P819" s="1" t="e">
        <f t="shared" si="38"/>
        <v>#N/A</v>
      </c>
      <c r="Q819" s="1" t="str">
        <f t="shared" si="39"/>
        <v/>
      </c>
    </row>
    <row r="820" spans="11:17" x14ac:dyDescent="0.2">
      <c r="K820" s="1">
        <v>818</v>
      </c>
      <c r="L820" s="1" t="e">
        <f>VLOOKUP(新規登録用!$C830,※編集不可※選択項目!$A$2:$B$17,2,FALSE)</f>
        <v>#N/A</v>
      </c>
      <c r="M820" s="1" t="e">
        <f>$L820&amp;" "&amp;IF(VLOOKUP($K820,新規登録用!$A:$M,2,FALSE)=0,"",VLOOKUP($K820,新規登録用!$A:$M,4,FALSE))</f>
        <v>#N/A</v>
      </c>
      <c r="N820" s="1" t="e">
        <f>IF(VLOOKUP($K820,新規登録用!$A$7:$Q$312,12,FALSE)=0,"",VLOOKUP($K820,新規登録用!$A$7:$Q$312,12,FALSE))</f>
        <v>#N/A</v>
      </c>
      <c r="O820" s="1" t="str">
        <f t="shared" si="37"/>
        <v/>
      </c>
      <c r="P820" s="1" t="e">
        <f t="shared" si="38"/>
        <v>#N/A</v>
      </c>
      <c r="Q820" s="1" t="str">
        <f t="shared" si="39"/>
        <v/>
      </c>
    </row>
    <row r="821" spans="11:17" x14ac:dyDescent="0.2">
      <c r="K821" s="1">
        <v>819</v>
      </c>
      <c r="L821" s="1" t="e">
        <f>VLOOKUP(新規登録用!$C831,※編集不可※選択項目!$A$2:$B$17,2,FALSE)</f>
        <v>#N/A</v>
      </c>
      <c r="M821" s="1" t="e">
        <f>$L821&amp;" "&amp;IF(VLOOKUP($K821,新規登録用!$A:$M,2,FALSE)=0,"",VLOOKUP($K821,新規登録用!$A:$M,4,FALSE))</f>
        <v>#N/A</v>
      </c>
      <c r="N821" s="1" t="e">
        <f>IF(VLOOKUP($K821,新規登録用!$A$7:$Q$312,12,FALSE)=0,"",VLOOKUP($K821,新規登録用!$A$7:$Q$312,12,FALSE))</f>
        <v>#N/A</v>
      </c>
      <c r="O821" s="1" t="str">
        <f t="shared" si="37"/>
        <v/>
      </c>
      <c r="P821" s="1" t="e">
        <f t="shared" si="38"/>
        <v>#N/A</v>
      </c>
      <c r="Q821" s="1" t="str">
        <f t="shared" si="39"/>
        <v/>
      </c>
    </row>
    <row r="822" spans="11:17" x14ac:dyDescent="0.2">
      <c r="K822" s="1">
        <v>820</v>
      </c>
      <c r="L822" s="1" t="e">
        <f>VLOOKUP(新規登録用!$C832,※編集不可※選択項目!$A$2:$B$17,2,FALSE)</f>
        <v>#N/A</v>
      </c>
      <c r="M822" s="1" t="e">
        <f>$L822&amp;" "&amp;IF(VLOOKUP($K822,新規登録用!$A:$M,2,FALSE)=0,"",VLOOKUP($K822,新規登録用!$A:$M,4,FALSE))</f>
        <v>#N/A</v>
      </c>
      <c r="N822" s="1" t="e">
        <f>IF(VLOOKUP($K822,新規登録用!$A$7:$Q$312,12,FALSE)=0,"",VLOOKUP($K822,新規登録用!$A$7:$Q$312,12,FALSE))</f>
        <v>#N/A</v>
      </c>
      <c r="O822" s="1" t="str">
        <f t="shared" si="37"/>
        <v/>
      </c>
      <c r="P822" s="1" t="e">
        <f t="shared" si="38"/>
        <v>#N/A</v>
      </c>
      <c r="Q822" s="1" t="str">
        <f t="shared" si="39"/>
        <v/>
      </c>
    </row>
    <row r="823" spans="11:17" x14ac:dyDescent="0.2">
      <c r="K823" s="1">
        <v>821</v>
      </c>
      <c r="L823" s="1" t="e">
        <f>VLOOKUP(新規登録用!$C833,※編集不可※選択項目!$A$2:$B$17,2,FALSE)</f>
        <v>#N/A</v>
      </c>
      <c r="M823" s="1" t="e">
        <f>$L823&amp;" "&amp;IF(VLOOKUP($K823,新規登録用!$A:$M,2,FALSE)=0,"",VLOOKUP($K823,新規登録用!$A:$M,4,FALSE))</f>
        <v>#N/A</v>
      </c>
      <c r="N823" s="1" t="e">
        <f>IF(VLOOKUP($K823,新規登録用!$A$7:$Q$312,12,FALSE)=0,"",VLOOKUP($K823,新規登録用!$A$7:$Q$312,12,FALSE))</f>
        <v>#N/A</v>
      </c>
      <c r="O823" s="1" t="str">
        <f t="shared" si="37"/>
        <v/>
      </c>
      <c r="P823" s="1" t="e">
        <f t="shared" si="38"/>
        <v>#N/A</v>
      </c>
      <c r="Q823" s="1" t="str">
        <f t="shared" si="39"/>
        <v/>
      </c>
    </row>
    <row r="824" spans="11:17" x14ac:dyDescent="0.2">
      <c r="K824" s="1">
        <v>822</v>
      </c>
      <c r="L824" s="1" t="e">
        <f>VLOOKUP(新規登録用!$C834,※編集不可※選択項目!$A$2:$B$17,2,FALSE)</f>
        <v>#N/A</v>
      </c>
      <c r="M824" s="1" t="e">
        <f>$L824&amp;" "&amp;IF(VLOOKUP($K824,新規登録用!$A:$M,2,FALSE)=0,"",VLOOKUP($K824,新規登録用!$A:$M,4,FALSE))</f>
        <v>#N/A</v>
      </c>
      <c r="N824" s="1" t="e">
        <f>IF(VLOOKUP($K824,新規登録用!$A$7:$Q$312,12,FALSE)=0,"",VLOOKUP($K824,新規登録用!$A$7:$Q$312,12,FALSE))</f>
        <v>#N/A</v>
      </c>
      <c r="O824" s="1" t="str">
        <f t="shared" si="37"/>
        <v/>
      </c>
      <c r="P824" s="1" t="e">
        <f t="shared" si="38"/>
        <v>#N/A</v>
      </c>
      <c r="Q824" s="1" t="str">
        <f t="shared" si="39"/>
        <v/>
      </c>
    </row>
    <row r="825" spans="11:17" x14ac:dyDescent="0.2">
      <c r="K825" s="1">
        <v>823</v>
      </c>
      <c r="L825" s="1" t="e">
        <f>VLOOKUP(新規登録用!$C835,※編集不可※選択項目!$A$2:$B$17,2,FALSE)</f>
        <v>#N/A</v>
      </c>
      <c r="M825" s="1" t="e">
        <f>$L825&amp;" "&amp;IF(VLOOKUP($K825,新規登録用!$A:$M,2,FALSE)=0,"",VLOOKUP($K825,新規登録用!$A:$M,4,FALSE))</f>
        <v>#N/A</v>
      </c>
      <c r="N825" s="1" t="e">
        <f>IF(VLOOKUP($K825,新規登録用!$A$7:$Q$312,12,FALSE)=0,"",VLOOKUP($K825,新規登録用!$A$7:$Q$312,12,FALSE))</f>
        <v>#N/A</v>
      </c>
      <c r="O825" s="1" t="str">
        <f t="shared" si="37"/>
        <v/>
      </c>
      <c r="P825" s="1" t="e">
        <f t="shared" si="38"/>
        <v>#N/A</v>
      </c>
      <c r="Q825" s="1" t="str">
        <f t="shared" si="39"/>
        <v/>
      </c>
    </row>
    <row r="826" spans="11:17" x14ac:dyDescent="0.2">
      <c r="K826" s="1">
        <v>824</v>
      </c>
      <c r="L826" s="1" t="e">
        <f>VLOOKUP(新規登録用!$C836,※編集不可※選択項目!$A$2:$B$17,2,FALSE)</f>
        <v>#N/A</v>
      </c>
      <c r="M826" s="1" t="e">
        <f>$L826&amp;" "&amp;IF(VLOOKUP($K826,新規登録用!$A:$M,2,FALSE)=0,"",VLOOKUP($K826,新規登録用!$A:$M,4,FALSE))</f>
        <v>#N/A</v>
      </c>
      <c r="N826" s="1" t="e">
        <f>IF(VLOOKUP($K826,新規登録用!$A$7:$Q$312,12,FALSE)=0,"",VLOOKUP($K826,新規登録用!$A$7:$Q$312,12,FALSE))</f>
        <v>#N/A</v>
      </c>
      <c r="O826" s="1" t="str">
        <f t="shared" si="37"/>
        <v/>
      </c>
      <c r="P826" s="1" t="e">
        <f t="shared" si="38"/>
        <v>#N/A</v>
      </c>
      <c r="Q826" s="1" t="str">
        <f t="shared" si="39"/>
        <v/>
      </c>
    </row>
    <row r="827" spans="11:17" x14ac:dyDescent="0.2">
      <c r="K827" s="1">
        <v>825</v>
      </c>
      <c r="L827" s="1" t="e">
        <f>VLOOKUP(新規登録用!$C837,※編集不可※選択項目!$A$2:$B$17,2,FALSE)</f>
        <v>#N/A</v>
      </c>
      <c r="M827" s="1" t="e">
        <f>$L827&amp;" "&amp;IF(VLOOKUP($K827,新規登録用!$A:$M,2,FALSE)=0,"",VLOOKUP($K827,新規登録用!$A:$M,4,FALSE))</f>
        <v>#N/A</v>
      </c>
      <c r="N827" s="1" t="e">
        <f>IF(VLOOKUP($K827,新規登録用!$A$7:$Q$312,12,FALSE)=0,"",VLOOKUP($K827,新規登録用!$A$7:$Q$312,12,FALSE))</f>
        <v>#N/A</v>
      </c>
      <c r="O827" s="1" t="str">
        <f t="shared" si="37"/>
        <v/>
      </c>
      <c r="P827" s="1" t="e">
        <f t="shared" si="38"/>
        <v>#N/A</v>
      </c>
      <c r="Q827" s="1" t="str">
        <f t="shared" si="39"/>
        <v/>
      </c>
    </row>
    <row r="828" spans="11:17" x14ac:dyDescent="0.2">
      <c r="K828" s="1">
        <v>826</v>
      </c>
      <c r="L828" s="1" t="e">
        <f>VLOOKUP(新規登録用!$C838,※編集不可※選択項目!$A$2:$B$17,2,FALSE)</f>
        <v>#N/A</v>
      </c>
      <c r="M828" s="1" t="e">
        <f>$L828&amp;" "&amp;IF(VLOOKUP($K828,新規登録用!$A:$M,2,FALSE)=0,"",VLOOKUP($K828,新規登録用!$A:$M,4,FALSE))</f>
        <v>#N/A</v>
      </c>
      <c r="N828" s="1" t="e">
        <f>IF(VLOOKUP($K828,新規登録用!$A$7:$Q$312,12,FALSE)=0,"",VLOOKUP($K828,新規登録用!$A$7:$Q$312,12,FALSE))</f>
        <v>#N/A</v>
      </c>
      <c r="O828" s="1" t="str">
        <f t="shared" si="37"/>
        <v/>
      </c>
      <c r="P828" s="1" t="e">
        <f t="shared" si="38"/>
        <v>#N/A</v>
      </c>
      <c r="Q828" s="1" t="str">
        <f t="shared" si="39"/>
        <v/>
      </c>
    </row>
    <row r="829" spans="11:17" x14ac:dyDescent="0.2">
      <c r="K829" s="1">
        <v>827</v>
      </c>
      <c r="L829" s="1" t="e">
        <f>VLOOKUP(新規登録用!$C839,※編集不可※選択項目!$A$2:$B$17,2,FALSE)</f>
        <v>#N/A</v>
      </c>
      <c r="M829" s="1" t="e">
        <f>$L829&amp;" "&amp;IF(VLOOKUP($K829,新規登録用!$A:$M,2,FALSE)=0,"",VLOOKUP($K829,新規登録用!$A:$M,4,FALSE))</f>
        <v>#N/A</v>
      </c>
      <c r="N829" s="1" t="e">
        <f>IF(VLOOKUP($K829,新規登録用!$A$7:$Q$312,12,FALSE)=0,"",VLOOKUP($K829,新規登録用!$A$7:$Q$312,12,FALSE))</f>
        <v>#N/A</v>
      </c>
      <c r="O829" s="1" t="str">
        <f t="shared" si="37"/>
        <v/>
      </c>
      <c r="P829" s="1" t="e">
        <f t="shared" si="38"/>
        <v>#N/A</v>
      </c>
      <c r="Q829" s="1" t="str">
        <f t="shared" si="39"/>
        <v/>
      </c>
    </row>
    <row r="830" spans="11:17" x14ac:dyDescent="0.2">
      <c r="K830" s="1">
        <v>828</v>
      </c>
      <c r="L830" s="1" t="e">
        <f>VLOOKUP(新規登録用!$C840,※編集不可※選択項目!$A$2:$B$17,2,FALSE)</f>
        <v>#N/A</v>
      </c>
      <c r="M830" s="1" t="e">
        <f>$L830&amp;" "&amp;IF(VLOOKUP($K830,新規登録用!$A:$M,2,FALSE)=0,"",VLOOKUP($K830,新規登録用!$A:$M,4,FALSE))</f>
        <v>#N/A</v>
      </c>
      <c r="N830" s="1" t="e">
        <f>IF(VLOOKUP($K830,新規登録用!$A$7:$Q$312,12,FALSE)=0,"",VLOOKUP($K830,新規登録用!$A$7:$Q$312,12,FALSE))</f>
        <v>#N/A</v>
      </c>
      <c r="O830" s="1" t="str">
        <f t="shared" si="37"/>
        <v/>
      </c>
      <c r="P830" s="1" t="e">
        <f t="shared" si="38"/>
        <v>#N/A</v>
      </c>
      <c r="Q830" s="1" t="str">
        <f t="shared" si="39"/>
        <v/>
      </c>
    </row>
    <row r="831" spans="11:17" x14ac:dyDescent="0.2">
      <c r="K831" s="1">
        <v>829</v>
      </c>
      <c r="L831" s="1" t="e">
        <f>VLOOKUP(新規登録用!$C841,※編集不可※選択項目!$A$2:$B$17,2,FALSE)</f>
        <v>#N/A</v>
      </c>
      <c r="M831" s="1" t="e">
        <f>$L831&amp;" "&amp;IF(VLOOKUP($K831,新規登録用!$A:$M,2,FALSE)=0,"",VLOOKUP($K831,新規登録用!$A:$M,4,FALSE))</f>
        <v>#N/A</v>
      </c>
      <c r="N831" s="1" t="e">
        <f>IF(VLOOKUP($K831,新規登録用!$A$7:$Q$312,12,FALSE)=0,"",VLOOKUP($K831,新規登録用!$A$7:$Q$312,12,FALSE))</f>
        <v>#N/A</v>
      </c>
      <c r="O831" s="1" t="str">
        <f t="shared" si="37"/>
        <v/>
      </c>
      <c r="P831" s="1" t="e">
        <f t="shared" si="38"/>
        <v>#N/A</v>
      </c>
      <c r="Q831" s="1" t="str">
        <f t="shared" si="39"/>
        <v/>
      </c>
    </row>
    <row r="832" spans="11:17" x14ac:dyDescent="0.2">
      <c r="K832" s="1">
        <v>830</v>
      </c>
      <c r="L832" s="1" t="e">
        <f>VLOOKUP(新規登録用!$C842,※編集不可※選択項目!$A$2:$B$17,2,FALSE)</f>
        <v>#N/A</v>
      </c>
      <c r="M832" s="1" t="e">
        <f>$L832&amp;" "&amp;IF(VLOOKUP($K832,新規登録用!$A:$M,2,FALSE)=0,"",VLOOKUP($K832,新規登録用!$A:$M,4,FALSE))</f>
        <v>#N/A</v>
      </c>
      <c r="N832" s="1" t="e">
        <f>IF(VLOOKUP($K832,新規登録用!$A$7:$Q$312,12,FALSE)=0,"",VLOOKUP($K832,新規登録用!$A$7:$Q$312,12,FALSE))</f>
        <v>#N/A</v>
      </c>
      <c r="O832" s="1" t="str">
        <f t="shared" si="37"/>
        <v/>
      </c>
      <c r="P832" s="1" t="e">
        <f t="shared" si="38"/>
        <v>#N/A</v>
      </c>
      <c r="Q832" s="1" t="str">
        <f t="shared" si="39"/>
        <v/>
      </c>
    </row>
    <row r="833" spans="11:17" x14ac:dyDescent="0.2">
      <c r="K833" s="1">
        <v>831</v>
      </c>
      <c r="L833" s="1" t="e">
        <f>VLOOKUP(新規登録用!$C843,※編集不可※選択項目!$A$2:$B$17,2,FALSE)</f>
        <v>#N/A</v>
      </c>
      <c r="M833" s="1" t="e">
        <f>$L833&amp;" "&amp;IF(VLOOKUP($K833,新規登録用!$A:$M,2,FALSE)=0,"",VLOOKUP($K833,新規登録用!$A:$M,4,FALSE))</f>
        <v>#N/A</v>
      </c>
      <c r="N833" s="1" t="e">
        <f>IF(VLOOKUP($K833,新規登録用!$A$7:$Q$312,12,FALSE)=0,"",VLOOKUP($K833,新規登録用!$A$7:$Q$312,12,FALSE))</f>
        <v>#N/A</v>
      </c>
      <c r="O833" s="1" t="str">
        <f t="shared" si="37"/>
        <v/>
      </c>
      <c r="P833" s="1" t="e">
        <f t="shared" si="38"/>
        <v>#N/A</v>
      </c>
      <c r="Q833" s="1" t="str">
        <f t="shared" si="39"/>
        <v/>
      </c>
    </row>
    <row r="834" spans="11:17" x14ac:dyDescent="0.2">
      <c r="K834" s="1">
        <v>832</v>
      </c>
      <c r="L834" s="1" t="e">
        <f>VLOOKUP(新規登録用!$C844,※編集不可※選択項目!$A$2:$B$17,2,FALSE)</f>
        <v>#N/A</v>
      </c>
      <c r="M834" s="1" t="e">
        <f>$L834&amp;" "&amp;IF(VLOOKUP($K834,新規登録用!$A:$M,2,FALSE)=0,"",VLOOKUP($K834,新規登録用!$A:$M,4,FALSE))</f>
        <v>#N/A</v>
      </c>
      <c r="N834" s="1" t="e">
        <f>IF(VLOOKUP($K834,新規登録用!$A$7:$Q$312,12,FALSE)=0,"",VLOOKUP($K834,新規登録用!$A$7:$Q$312,12,FALSE))</f>
        <v>#N/A</v>
      </c>
      <c r="O834" s="1" t="str">
        <f t="shared" si="37"/>
        <v/>
      </c>
      <c r="P834" s="1" t="e">
        <f t="shared" si="38"/>
        <v>#N/A</v>
      </c>
      <c r="Q834" s="1" t="str">
        <f t="shared" si="39"/>
        <v/>
      </c>
    </row>
    <row r="835" spans="11:17" x14ac:dyDescent="0.2">
      <c r="K835" s="1">
        <v>833</v>
      </c>
      <c r="L835" s="1" t="e">
        <f>VLOOKUP(新規登録用!$C845,※編集不可※選択項目!$A$2:$B$17,2,FALSE)</f>
        <v>#N/A</v>
      </c>
      <c r="M835" s="1" t="e">
        <f>$L835&amp;" "&amp;IF(VLOOKUP($K835,新規登録用!$A:$M,2,FALSE)=0,"",VLOOKUP($K835,新規登録用!$A:$M,4,FALSE))</f>
        <v>#N/A</v>
      </c>
      <c r="N835" s="1" t="e">
        <f>IF(VLOOKUP($K835,新規登録用!$A$7:$Q$312,12,FALSE)=0,"",VLOOKUP($K835,新規登録用!$A$7:$Q$312,12,FALSE))</f>
        <v>#N/A</v>
      </c>
      <c r="O835" s="1" t="str">
        <f t="shared" si="37"/>
        <v/>
      </c>
      <c r="P835" s="1" t="e">
        <f t="shared" si="38"/>
        <v>#N/A</v>
      </c>
      <c r="Q835" s="1" t="str">
        <f t="shared" si="39"/>
        <v/>
      </c>
    </row>
    <row r="836" spans="11:17" x14ac:dyDescent="0.2">
      <c r="K836" s="1">
        <v>834</v>
      </c>
      <c r="L836" s="1" t="e">
        <f>VLOOKUP(新規登録用!$C846,※編集不可※選択項目!$A$2:$B$17,2,FALSE)</f>
        <v>#N/A</v>
      </c>
      <c r="M836" s="1" t="e">
        <f>$L836&amp;" "&amp;IF(VLOOKUP($K836,新規登録用!$A:$M,2,FALSE)=0,"",VLOOKUP($K836,新規登録用!$A:$M,4,FALSE))</f>
        <v>#N/A</v>
      </c>
      <c r="N836" s="1" t="e">
        <f>IF(VLOOKUP($K836,新規登録用!$A$7:$Q$312,12,FALSE)=0,"",VLOOKUP($K836,新規登録用!$A$7:$Q$312,12,FALSE))</f>
        <v>#N/A</v>
      </c>
      <c r="O836" s="1" t="str">
        <f t="shared" ref="O836:O899" si="40">IFERROR(VLOOKUP($M836,$F$3:$G$31,2,FALSE),"")</f>
        <v/>
      </c>
      <c r="P836" s="1" t="e">
        <f t="shared" ref="P836:P899" si="41">IF($N836&lt;=$O836,"TRUE","FALSE")</f>
        <v>#N/A</v>
      </c>
      <c r="Q836" s="1" t="str">
        <f t="shared" ref="Q836:Q899" si="42">IFERROR(VLOOKUP(M836,$A$38:$B$53,2,FALSE),"")</f>
        <v/>
      </c>
    </row>
    <row r="837" spans="11:17" x14ac:dyDescent="0.2">
      <c r="K837" s="1">
        <v>835</v>
      </c>
      <c r="L837" s="1" t="e">
        <f>VLOOKUP(新規登録用!$C847,※編集不可※選択項目!$A$2:$B$17,2,FALSE)</f>
        <v>#N/A</v>
      </c>
      <c r="M837" s="1" t="e">
        <f>$L837&amp;" "&amp;IF(VLOOKUP($K837,新規登録用!$A:$M,2,FALSE)=0,"",VLOOKUP($K837,新規登録用!$A:$M,4,FALSE))</f>
        <v>#N/A</v>
      </c>
      <c r="N837" s="1" t="e">
        <f>IF(VLOOKUP($K837,新規登録用!$A$7:$Q$312,12,FALSE)=0,"",VLOOKUP($K837,新規登録用!$A$7:$Q$312,12,FALSE))</f>
        <v>#N/A</v>
      </c>
      <c r="O837" s="1" t="str">
        <f t="shared" si="40"/>
        <v/>
      </c>
      <c r="P837" s="1" t="e">
        <f t="shared" si="41"/>
        <v>#N/A</v>
      </c>
      <c r="Q837" s="1" t="str">
        <f t="shared" si="42"/>
        <v/>
      </c>
    </row>
    <row r="838" spans="11:17" x14ac:dyDescent="0.2">
      <c r="K838" s="1">
        <v>836</v>
      </c>
      <c r="L838" s="1" t="e">
        <f>VLOOKUP(新規登録用!$C848,※編集不可※選択項目!$A$2:$B$17,2,FALSE)</f>
        <v>#N/A</v>
      </c>
      <c r="M838" s="1" t="e">
        <f>$L838&amp;" "&amp;IF(VLOOKUP($K838,新規登録用!$A:$M,2,FALSE)=0,"",VLOOKUP($K838,新規登録用!$A:$M,4,FALSE))</f>
        <v>#N/A</v>
      </c>
      <c r="N838" s="1" t="e">
        <f>IF(VLOOKUP($K838,新規登録用!$A$7:$Q$312,12,FALSE)=0,"",VLOOKUP($K838,新規登録用!$A$7:$Q$312,12,FALSE))</f>
        <v>#N/A</v>
      </c>
      <c r="O838" s="1" t="str">
        <f t="shared" si="40"/>
        <v/>
      </c>
      <c r="P838" s="1" t="e">
        <f t="shared" si="41"/>
        <v>#N/A</v>
      </c>
      <c r="Q838" s="1" t="str">
        <f t="shared" si="42"/>
        <v/>
      </c>
    </row>
    <row r="839" spans="11:17" x14ac:dyDescent="0.2">
      <c r="K839" s="1">
        <v>837</v>
      </c>
      <c r="L839" s="1" t="e">
        <f>VLOOKUP(新規登録用!$C849,※編集不可※選択項目!$A$2:$B$17,2,FALSE)</f>
        <v>#N/A</v>
      </c>
      <c r="M839" s="1" t="e">
        <f>$L839&amp;" "&amp;IF(VLOOKUP($K839,新規登録用!$A:$M,2,FALSE)=0,"",VLOOKUP($K839,新規登録用!$A:$M,4,FALSE))</f>
        <v>#N/A</v>
      </c>
      <c r="N839" s="1" t="e">
        <f>IF(VLOOKUP($K839,新規登録用!$A$7:$Q$312,12,FALSE)=0,"",VLOOKUP($K839,新規登録用!$A$7:$Q$312,12,FALSE))</f>
        <v>#N/A</v>
      </c>
      <c r="O839" s="1" t="str">
        <f t="shared" si="40"/>
        <v/>
      </c>
      <c r="P839" s="1" t="e">
        <f t="shared" si="41"/>
        <v>#N/A</v>
      </c>
      <c r="Q839" s="1" t="str">
        <f t="shared" si="42"/>
        <v/>
      </c>
    </row>
    <row r="840" spans="11:17" x14ac:dyDescent="0.2">
      <c r="K840" s="1">
        <v>838</v>
      </c>
      <c r="L840" s="1" t="e">
        <f>VLOOKUP(新規登録用!$C850,※編集不可※選択項目!$A$2:$B$17,2,FALSE)</f>
        <v>#N/A</v>
      </c>
      <c r="M840" s="1" t="e">
        <f>$L840&amp;" "&amp;IF(VLOOKUP($K840,新規登録用!$A:$M,2,FALSE)=0,"",VLOOKUP($K840,新規登録用!$A:$M,4,FALSE))</f>
        <v>#N/A</v>
      </c>
      <c r="N840" s="1" t="e">
        <f>IF(VLOOKUP($K840,新規登録用!$A$7:$Q$312,12,FALSE)=0,"",VLOOKUP($K840,新規登録用!$A$7:$Q$312,12,FALSE))</f>
        <v>#N/A</v>
      </c>
      <c r="O840" s="1" t="str">
        <f t="shared" si="40"/>
        <v/>
      </c>
      <c r="P840" s="1" t="e">
        <f t="shared" si="41"/>
        <v>#N/A</v>
      </c>
      <c r="Q840" s="1" t="str">
        <f t="shared" si="42"/>
        <v/>
      </c>
    </row>
    <row r="841" spans="11:17" x14ac:dyDescent="0.2">
      <c r="K841" s="1">
        <v>839</v>
      </c>
      <c r="L841" s="1" t="e">
        <f>VLOOKUP(新規登録用!$C851,※編集不可※選択項目!$A$2:$B$17,2,FALSE)</f>
        <v>#N/A</v>
      </c>
      <c r="M841" s="1" t="e">
        <f>$L841&amp;" "&amp;IF(VLOOKUP($K841,新規登録用!$A:$M,2,FALSE)=0,"",VLOOKUP($K841,新規登録用!$A:$M,4,FALSE))</f>
        <v>#N/A</v>
      </c>
      <c r="N841" s="1" t="e">
        <f>IF(VLOOKUP($K841,新規登録用!$A$7:$Q$312,12,FALSE)=0,"",VLOOKUP($K841,新規登録用!$A$7:$Q$312,12,FALSE))</f>
        <v>#N/A</v>
      </c>
      <c r="O841" s="1" t="str">
        <f t="shared" si="40"/>
        <v/>
      </c>
      <c r="P841" s="1" t="e">
        <f t="shared" si="41"/>
        <v>#N/A</v>
      </c>
      <c r="Q841" s="1" t="str">
        <f t="shared" si="42"/>
        <v/>
      </c>
    </row>
    <row r="842" spans="11:17" x14ac:dyDescent="0.2">
      <c r="K842" s="1">
        <v>840</v>
      </c>
      <c r="L842" s="1" t="e">
        <f>VLOOKUP(新規登録用!$C852,※編集不可※選択項目!$A$2:$B$17,2,FALSE)</f>
        <v>#N/A</v>
      </c>
      <c r="M842" s="1" t="e">
        <f>$L842&amp;" "&amp;IF(VLOOKUP($K842,新規登録用!$A:$M,2,FALSE)=0,"",VLOOKUP($K842,新規登録用!$A:$M,4,FALSE))</f>
        <v>#N/A</v>
      </c>
      <c r="N842" s="1" t="e">
        <f>IF(VLOOKUP($K842,新規登録用!$A$7:$Q$312,12,FALSE)=0,"",VLOOKUP($K842,新規登録用!$A$7:$Q$312,12,FALSE))</f>
        <v>#N/A</v>
      </c>
      <c r="O842" s="1" t="str">
        <f t="shared" si="40"/>
        <v/>
      </c>
      <c r="P842" s="1" t="e">
        <f t="shared" si="41"/>
        <v>#N/A</v>
      </c>
      <c r="Q842" s="1" t="str">
        <f t="shared" si="42"/>
        <v/>
      </c>
    </row>
    <row r="843" spans="11:17" x14ac:dyDescent="0.2">
      <c r="K843" s="1">
        <v>841</v>
      </c>
      <c r="L843" s="1" t="e">
        <f>VLOOKUP(新規登録用!$C853,※編集不可※選択項目!$A$2:$B$17,2,FALSE)</f>
        <v>#N/A</v>
      </c>
      <c r="M843" s="1" t="e">
        <f>$L843&amp;" "&amp;IF(VLOOKUP($K843,新規登録用!$A:$M,2,FALSE)=0,"",VLOOKUP($K843,新規登録用!$A:$M,4,FALSE))</f>
        <v>#N/A</v>
      </c>
      <c r="N843" s="1" t="e">
        <f>IF(VLOOKUP($K843,新規登録用!$A$7:$Q$312,12,FALSE)=0,"",VLOOKUP($K843,新規登録用!$A$7:$Q$312,12,FALSE))</f>
        <v>#N/A</v>
      </c>
      <c r="O843" s="1" t="str">
        <f t="shared" si="40"/>
        <v/>
      </c>
      <c r="P843" s="1" t="e">
        <f t="shared" si="41"/>
        <v>#N/A</v>
      </c>
      <c r="Q843" s="1" t="str">
        <f t="shared" si="42"/>
        <v/>
      </c>
    </row>
    <row r="844" spans="11:17" x14ac:dyDescent="0.2">
      <c r="K844" s="1">
        <v>842</v>
      </c>
      <c r="L844" s="1" t="e">
        <f>VLOOKUP(新規登録用!$C854,※編集不可※選択項目!$A$2:$B$17,2,FALSE)</f>
        <v>#N/A</v>
      </c>
      <c r="M844" s="1" t="e">
        <f>$L844&amp;" "&amp;IF(VLOOKUP($K844,新規登録用!$A:$M,2,FALSE)=0,"",VLOOKUP($K844,新規登録用!$A:$M,4,FALSE))</f>
        <v>#N/A</v>
      </c>
      <c r="N844" s="1" t="e">
        <f>IF(VLOOKUP($K844,新規登録用!$A$7:$Q$312,12,FALSE)=0,"",VLOOKUP($K844,新規登録用!$A$7:$Q$312,12,FALSE))</f>
        <v>#N/A</v>
      </c>
      <c r="O844" s="1" t="str">
        <f t="shared" si="40"/>
        <v/>
      </c>
      <c r="P844" s="1" t="e">
        <f t="shared" si="41"/>
        <v>#N/A</v>
      </c>
      <c r="Q844" s="1" t="str">
        <f t="shared" si="42"/>
        <v/>
      </c>
    </row>
    <row r="845" spans="11:17" x14ac:dyDescent="0.2">
      <c r="K845" s="1">
        <v>843</v>
      </c>
      <c r="L845" s="1" t="e">
        <f>VLOOKUP(新規登録用!$C855,※編集不可※選択項目!$A$2:$B$17,2,FALSE)</f>
        <v>#N/A</v>
      </c>
      <c r="M845" s="1" t="e">
        <f>$L845&amp;" "&amp;IF(VLOOKUP($K845,新規登録用!$A:$M,2,FALSE)=0,"",VLOOKUP($K845,新規登録用!$A:$M,4,FALSE))</f>
        <v>#N/A</v>
      </c>
      <c r="N845" s="1" t="e">
        <f>IF(VLOOKUP($K845,新規登録用!$A$7:$Q$312,12,FALSE)=0,"",VLOOKUP($K845,新規登録用!$A$7:$Q$312,12,FALSE))</f>
        <v>#N/A</v>
      </c>
      <c r="O845" s="1" t="str">
        <f t="shared" si="40"/>
        <v/>
      </c>
      <c r="P845" s="1" t="e">
        <f t="shared" si="41"/>
        <v>#N/A</v>
      </c>
      <c r="Q845" s="1" t="str">
        <f t="shared" si="42"/>
        <v/>
      </c>
    </row>
    <row r="846" spans="11:17" x14ac:dyDescent="0.2">
      <c r="K846" s="1">
        <v>844</v>
      </c>
      <c r="L846" s="1" t="e">
        <f>VLOOKUP(新規登録用!$C856,※編集不可※選択項目!$A$2:$B$17,2,FALSE)</f>
        <v>#N/A</v>
      </c>
      <c r="M846" s="1" t="e">
        <f>$L846&amp;" "&amp;IF(VLOOKUP($K846,新規登録用!$A:$M,2,FALSE)=0,"",VLOOKUP($K846,新規登録用!$A:$M,4,FALSE))</f>
        <v>#N/A</v>
      </c>
      <c r="N846" s="1" t="e">
        <f>IF(VLOOKUP($K846,新規登録用!$A$7:$Q$312,12,FALSE)=0,"",VLOOKUP($K846,新規登録用!$A$7:$Q$312,12,FALSE))</f>
        <v>#N/A</v>
      </c>
      <c r="O846" s="1" t="str">
        <f t="shared" si="40"/>
        <v/>
      </c>
      <c r="P846" s="1" t="e">
        <f t="shared" si="41"/>
        <v>#N/A</v>
      </c>
      <c r="Q846" s="1" t="str">
        <f t="shared" si="42"/>
        <v/>
      </c>
    </row>
    <row r="847" spans="11:17" x14ac:dyDescent="0.2">
      <c r="K847" s="1">
        <v>845</v>
      </c>
      <c r="L847" s="1" t="e">
        <f>VLOOKUP(新規登録用!$C857,※編集不可※選択項目!$A$2:$B$17,2,FALSE)</f>
        <v>#N/A</v>
      </c>
      <c r="M847" s="1" t="e">
        <f>$L847&amp;" "&amp;IF(VLOOKUP($K847,新規登録用!$A:$M,2,FALSE)=0,"",VLOOKUP($K847,新規登録用!$A:$M,4,FALSE))</f>
        <v>#N/A</v>
      </c>
      <c r="N847" s="1" t="e">
        <f>IF(VLOOKUP($K847,新規登録用!$A$7:$Q$312,12,FALSE)=0,"",VLOOKUP($K847,新規登録用!$A$7:$Q$312,12,FALSE))</f>
        <v>#N/A</v>
      </c>
      <c r="O847" s="1" t="str">
        <f t="shared" si="40"/>
        <v/>
      </c>
      <c r="P847" s="1" t="e">
        <f t="shared" si="41"/>
        <v>#N/A</v>
      </c>
      <c r="Q847" s="1" t="str">
        <f t="shared" si="42"/>
        <v/>
      </c>
    </row>
    <row r="848" spans="11:17" x14ac:dyDescent="0.2">
      <c r="K848" s="1">
        <v>846</v>
      </c>
      <c r="L848" s="1" t="e">
        <f>VLOOKUP(新規登録用!$C858,※編集不可※選択項目!$A$2:$B$17,2,FALSE)</f>
        <v>#N/A</v>
      </c>
      <c r="M848" s="1" t="e">
        <f>$L848&amp;" "&amp;IF(VLOOKUP($K848,新規登録用!$A:$M,2,FALSE)=0,"",VLOOKUP($K848,新規登録用!$A:$M,4,FALSE))</f>
        <v>#N/A</v>
      </c>
      <c r="N848" s="1" t="e">
        <f>IF(VLOOKUP($K848,新規登録用!$A$7:$Q$312,12,FALSE)=0,"",VLOOKUP($K848,新規登録用!$A$7:$Q$312,12,FALSE))</f>
        <v>#N/A</v>
      </c>
      <c r="O848" s="1" t="str">
        <f t="shared" si="40"/>
        <v/>
      </c>
      <c r="P848" s="1" t="e">
        <f t="shared" si="41"/>
        <v>#N/A</v>
      </c>
      <c r="Q848" s="1" t="str">
        <f t="shared" si="42"/>
        <v/>
      </c>
    </row>
    <row r="849" spans="11:17" x14ac:dyDescent="0.2">
      <c r="K849" s="1">
        <v>847</v>
      </c>
      <c r="L849" s="1" t="e">
        <f>VLOOKUP(新規登録用!$C859,※編集不可※選択項目!$A$2:$B$17,2,FALSE)</f>
        <v>#N/A</v>
      </c>
      <c r="M849" s="1" t="e">
        <f>$L849&amp;" "&amp;IF(VLOOKUP($K849,新規登録用!$A:$M,2,FALSE)=0,"",VLOOKUP($K849,新規登録用!$A:$M,4,FALSE))</f>
        <v>#N/A</v>
      </c>
      <c r="N849" s="1" t="e">
        <f>IF(VLOOKUP($K849,新規登録用!$A$7:$Q$312,12,FALSE)=0,"",VLOOKUP($K849,新規登録用!$A$7:$Q$312,12,FALSE))</f>
        <v>#N/A</v>
      </c>
      <c r="O849" s="1" t="str">
        <f t="shared" si="40"/>
        <v/>
      </c>
      <c r="P849" s="1" t="e">
        <f t="shared" si="41"/>
        <v>#N/A</v>
      </c>
      <c r="Q849" s="1" t="str">
        <f t="shared" si="42"/>
        <v/>
      </c>
    </row>
    <row r="850" spans="11:17" x14ac:dyDescent="0.2">
      <c r="K850" s="1">
        <v>848</v>
      </c>
      <c r="L850" s="1" t="e">
        <f>VLOOKUP(新規登録用!$C860,※編集不可※選択項目!$A$2:$B$17,2,FALSE)</f>
        <v>#N/A</v>
      </c>
      <c r="M850" s="1" t="e">
        <f>$L850&amp;" "&amp;IF(VLOOKUP($K850,新規登録用!$A:$M,2,FALSE)=0,"",VLOOKUP($K850,新規登録用!$A:$M,4,FALSE))</f>
        <v>#N/A</v>
      </c>
      <c r="N850" s="1" t="e">
        <f>IF(VLOOKUP($K850,新規登録用!$A$7:$Q$312,12,FALSE)=0,"",VLOOKUP($K850,新規登録用!$A$7:$Q$312,12,FALSE))</f>
        <v>#N/A</v>
      </c>
      <c r="O850" s="1" t="str">
        <f t="shared" si="40"/>
        <v/>
      </c>
      <c r="P850" s="1" t="e">
        <f t="shared" si="41"/>
        <v>#N/A</v>
      </c>
      <c r="Q850" s="1" t="str">
        <f t="shared" si="42"/>
        <v/>
      </c>
    </row>
    <row r="851" spans="11:17" x14ac:dyDescent="0.2">
      <c r="K851" s="1">
        <v>849</v>
      </c>
      <c r="L851" s="1" t="e">
        <f>VLOOKUP(新規登録用!$C861,※編集不可※選択項目!$A$2:$B$17,2,FALSE)</f>
        <v>#N/A</v>
      </c>
      <c r="M851" s="1" t="e">
        <f>$L851&amp;" "&amp;IF(VLOOKUP($K851,新規登録用!$A:$M,2,FALSE)=0,"",VLOOKUP($K851,新規登録用!$A:$M,4,FALSE))</f>
        <v>#N/A</v>
      </c>
      <c r="N851" s="1" t="e">
        <f>IF(VLOOKUP($K851,新規登録用!$A$7:$Q$312,12,FALSE)=0,"",VLOOKUP($K851,新規登録用!$A$7:$Q$312,12,FALSE))</f>
        <v>#N/A</v>
      </c>
      <c r="O851" s="1" t="str">
        <f t="shared" si="40"/>
        <v/>
      </c>
      <c r="P851" s="1" t="e">
        <f t="shared" si="41"/>
        <v>#N/A</v>
      </c>
      <c r="Q851" s="1" t="str">
        <f t="shared" si="42"/>
        <v/>
      </c>
    </row>
    <row r="852" spans="11:17" x14ac:dyDescent="0.2">
      <c r="K852" s="1">
        <v>850</v>
      </c>
      <c r="L852" s="1" t="e">
        <f>VLOOKUP(新規登録用!$C862,※編集不可※選択項目!$A$2:$B$17,2,FALSE)</f>
        <v>#N/A</v>
      </c>
      <c r="M852" s="1" t="e">
        <f>$L852&amp;" "&amp;IF(VLOOKUP($K852,新規登録用!$A:$M,2,FALSE)=0,"",VLOOKUP($K852,新規登録用!$A:$M,4,FALSE))</f>
        <v>#N/A</v>
      </c>
      <c r="N852" s="1" t="e">
        <f>IF(VLOOKUP($K852,新規登録用!$A$7:$Q$312,12,FALSE)=0,"",VLOOKUP($K852,新規登録用!$A$7:$Q$312,12,FALSE))</f>
        <v>#N/A</v>
      </c>
      <c r="O852" s="1" t="str">
        <f t="shared" si="40"/>
        <v/>
      </c>
      <c r="P852" s="1" t="e">
        <f t="shared" si="41"/>
        <v>#N/A</v>
      </c>
      <c r="Q852" s="1" t="str">
        <f t="shared" si="42"/>
        <v/>
      </c>
    </row>
    <row r="853" spans="11:17" x14ac:dyDescent="0.2">
      <c r="K853" s="1">
        <v>851</v>
      </c>
      <c r="L853" s="1" t="e">
        <f>VLOOKUP(新規登録用!$C863,※編集不可※選択項目!$A$2:$B$17,2,FALSE)</f>
        <v>#N/A</v>
      </c>
      <c r="M853" s="1" t="e">
        <f>$L853&amp;" "&amp;IF(VLOOKUP($K853,新規登録用!$A:$M,2,FALSE)=0,"",VLOOKUP($K853,新規登録用!$A:$M,4,FALSE))</f>
        <v>#N/A</v>
      </c>
      <c r="N853" s="1" t="e">
        <f>IF(VLOOKUP($K853,新規登録用!$A$7:$Q$312,12,FALSE)=0,"",VLOOKUP($K853,新規登録用!$A$7:$Q$312,12,FALSE))</f>
        <v>#N/A</v>
      </c>
      <c r="O853" s="1" t="str">
        <f t="shared" si="40"/>
        <v/>
      </c>
      <c r="P853" s="1" t="e">
        <f t="shared" si="41"/>
        <v>#N/A</v>
      </c>
      <c r="Q853" s="1" t="str">
        <f t="shared" si="42"/>
        <v/>
      </c>
    </row>
    <row r="854" spans="11:17" x14ac:dyDescent="0.2">
      <c r="K854" s="1">
        <v>852</v>
      </c>
      <c r="L854" s="1" t="e">
        <f>VLOOKUP(新規登録用!$C864,※編集不可※選択項目!$A$2:$B$17,2,FALSE)</f>
        <v>#N/A</v>
      </c>
      <c r="M854" s="1" t="e">
        <f>$L854&amp;" "&amp;IF(VLOOKUP($K854,新規登録用!$A:$M,2,FALSE)=0,"",VLOOKUP($K854,新規登録用!$A:$M,4,FALSE))</f>
        <v>#N/A</v>
      </c>
      <c r="N854" s="1" t="e">
        <f>IF(VLOOKUP($K854,新規登録用!$A$7:$Q$312,12,FALSE)=0,"",VLOOKUP($K854,新規登録用!$A$7:$Q$312,12,FALSE))</f>
        <v>#N/A</v>
      </c>
      <c r="O854" s="1" t="str">
        <f t="shared" si="40"/>
        <v/>
      </c>
      <c r="P854" s="1" t="e">
        <f t="shared" si="41"/>
        <v>#N/A</v>
      </c>
      <c r="Q854" s="1" t="str">
        <f t="shared" si="42"/>
        <v/>
      </c>
    </row>
    <row r="855" spans="11:17" x14ac:dyDescent="0.2">
      <c r="K855" s="1">
        <v>853</v>
      </c>
      <c r="L855" s="1" t="e">
        <f>VLOOKUP(新規登録用!$C865,※編集不可※選択項目!$A$2:$B$17,2,FALSE)</f>
        <v>#N/A</v>
      </c>
      <c r="M855" s="1" t="e">
        <f>$L855&amp;" "&amp;IF(VLOOKUP($K855,新規登録用!$A:$M,2,FALSE)=0,"",VLOOKUP($K855,新規登録用!$A:$M,4,FALSE))</f>
        <v>#N/A</v>
      </c>
      <c r="N855" s="1" t="e">
        <f>IF(VLOOKUP($K855,新規登録用!$A$7:$Q$312,12,FALSE)=0,"",VLOOKUP($K855,新規登録用!$A$7:$Q$312,12,FALSE))</f>
        <v>#N/A</v>
      </c>
      <c r="O855" s="1" t="str">
        <f t="shared" si="40"/>
        <v/>
      </c>
      <c r="P855" s="1" t="e">
        <f t="shared" si="41"/>
        <v>#N/A</v>
      </c>
      <c r="Q855" s="1" t="str">
        <f t="shared" si="42"/>
        <v/>
      </c>
    </row>
    <row r="856" spans="11:17" x14ac:dyDescent="0.2">
      <c r="K856" s="1">
        <v>854</v>
      </c>
      <c r="L856" s="1" t="e">
        <f>VLOOKUP(新規登録用!$C866,※編集不可※選択項目!$A$2:$B$17,2,FALSE)</f>
        <v>#N/A</v>
      </c>
      <c r="M856" s="1" t="e">
        <f>$L856&amp;" "&amp;IF(VLOOKUP($K856,新規登録用!$A:$M,2,FALSE)=0,"",VLOOKUP($K856,新規登録用!$A:$M,4,FALSE))</f>
        <v>#N/A</v>
      </c>
      <c r="N856" s="1" t="e">
        <f>IF(VLOOKUP($K856,新規登録用!$A$7:$Q$312,12,FALSE)=0,"",VLOOKUP($K856,新規登録用!$A$7:$Q$312,12,FALSE))</f>
        <v>#N/A</v>
      </c>
      <c r="O856" s="1" t="str">
        <f t="shared" si="40"/>
        <v/>
      </c>
      <c r="P856" s="1" t="e">
        <f t="shared" si="41"/>
        <v>#N/A</v>
      </c>
      <c r="Q856" s="1" t="str">
        <f t="shared" si="42"/>
        <v/>
      </c>
    </row>
    <row r="857" spans="11:17" x14ac:dyDescent="0.2">
      <c r="K857" s="1">
        <v>855</v>
      </c>
      <c r="L857" s="1" t="e">
        <f>VLOOKUP(新規登録用!$C867,※編集不可※選択項目!$A$2:$B$17,2,FALSE)</f>
        <v>#N/A</v>
      </c>
      <c r="M857" s="1" t="e">
        <f>$L857&amp;" "&amp;IF(VLOOKUP($K857,新規登録用!$A:$M,2,FALSE)=0,"",VLOOKUP($K857,新規登録用!$A:$M,4,FALSE))</f>
        <v>#N/A</v>
      </c>
      <c r="N857" s="1" t="e">
        <f>IF(VLOOKUP($K857,新規登録用!$A$7:$Q$312,12,FALSE)=0,"",VLOOKUP($K857,新規登録用!$A$7:$Q$312,12,FALSE))</f>
        <v>#N/A</v>
      </c>
      <c r="O857" s="1" t="str">
        <f t="shared" si="40"/>
        <v/>
      </c>
      <c r="P857" s="1" t="e">
        <f t="shared" si="41"/>
        <v>#N/A</v>
      </c>
      <c r="Q857" s="1" t="str">
        <f t="shared" si="42"/>
        <v/>
      </c>
    </row>
    <row r="858" spans="11:17" x14ac:dyDescent="0.2">
      <c r="K858" s="1">
        <v>856</v>
      </c>
      <c r="L858" s="1" t="e">
        <f>VLOOKUP(新規登録用!$C868,※編集不可※選択項目!$A$2:$B$17,2,FALSE)</f>
        <v>#N/A</v>
      </c>
      <c r="M858" s="1" t="e">
        <f>$L858&amp;" "&amp;IF(VLOOKUP($K858,新規登録用!$A:$M,2,FALSE)=0,"",VLOOKUP($K858,新規登録用!$A:$M,4,FALSE))</f>
        <v>#N/A</v>
      </c>
      <c r="N858" s="1" t="e">
        <f>IF(VLOOKUP($K858,新規登録用!$A$7:$Q$312,12,FALSE)=0,"",VLOOKUP($K858,新規登録用!$A$7:$Q$312,12,FALSE))</f>
        <v>#N/A</v>
      </c>
      <c r="O858" s="1" t="str">
        <f t="shared" si="40"/>
        <v/>
      </c>
      <c r="P858" s="1" t="e">
        <f t="shared" si="41"/>
        <v>#N/A</v>
      </c>
      <c r="Q858" s="1" t="str">
        <f t="shared" si="42"/>
        <v/>
      </c>
    </row>
    <row r="859" spans="11:17" x14ac:dyDescent="0.2">
      <c r="K859" s="1">
        <v>857</v>
      </c>
      <c r="L859" s="1" t="e">
        <f>VLOOKUP(新規登録用!$C869,※編集不可※選択項目!$A$2:$B$17,2,FALSE)</f>
        <v>#N/A</v>
      </c>
      <c r="M859" s="1" t="e">
        <f>$L859&amp;" "&amp;IF(VLOOKUP($K859,新規登録用!$A:$M,2,FALSE)=0,"",VLOOKUP($K859,新規登録用!$A:$M,4,FALSE))</f>
        <v>#N/A</v>
      </c>
      <c r="N859" s="1" t="e">
        <f>IF(VLOOKUP($K859,新規登録用!$A$7:$Q$312,12,FALSE)=0,"",VLOOKUP($K859,新規登録用!$A$7:$Q$312,12,FALSE))</f>
        <v>#N/A</v>
      </c>
      <c r="O859" s="1" t="str">
        <f t="shared" si="40"/>
        <v/>
      </c>
      <c r="P859" s="1" t="e">
        <f t="shared" si="41"/>
        <v>#N/A</v>
      </c>
      <c r="Q859" s="1" t="str">
        <f t="shared" si="42"/>
        <v/>
      </c>
    </row>
    <row r="860" spans="11:17" x14ac:dyDescent="0.2">
      <c r="K860" s="1">
        <v>858</v>
      </c>
      <c r="L860" s="1" t="e">
        <f>VLOOKUP(新規登録用!$C870,※編集不可※選択項目!$A$2:$B$17,2,FALSE)</f>
        <v>#N/A</v>
      </c>
      <c r="M860" s="1" t="e">
        <f>$L860&amp;" "&amp;IF(VLOOKUP($K860,新規登録用!$A:$M,2,FALSE)=0,"",VLOOKUP($K860,新規登録用!$A:$M,4,FALSE))</f>
        <v>#N/A</v>
      </c>
      <c r="N860" s="1" t="e">
        <f>IF(VLOOKUP($K860,新規登録用!$A$7:$Q$312,12,FALSE)=0,"",VLOOKUP($K860,新規登録用!$A$7:$Q$312,12,FALSE))</f>
        <v>#N/A</v>
      </c>
      <c r="O860" s="1" t="str">
        <f t="shared" si="40"/>
        <v/>
      </c>
      <c r="P860" s="1" t="e">
        <f t="shared" si="41"/>
        <v>#N/A</v>
      </c>
      <c r="Q860" s="1" t="str">
        <f t="shared" si="42"/>
        <v/>
      </c>
    </row>
    <row r="861" spans="11:17" x14ac:dyDescent="0.2">
      <c r="K861" s="1">
        <v>859</v>
      </c>
      <c r="L861" s="1" t="e">
        <f>VLOOKUP(新規登録用!$C871,※編集不可※選択項目!$A$2:$B$17,2,FALSE)</f>
        <v>#N/A</v>
      </c>
      <c r="M861" s="1" t="e">
        <f>$L861&amp;" "&amp;IF(VLOOKUP($K861,新規登録用!$A:$M,2,FALSE)=0,"",VLOOKUP($K861,新規登録用!$A:$M,4,FALSE))</f>
        <v>#N/A</v>
      </c>
      <c r="N861" s="1" t="e">
        <f>IF(VLOOKUP($K861,新規登録用!$A$7:$Q$312,12,FALSE)=0,"",VLOOKUP($K861,新規登録用!$A$7:$Q$312,12,FALSE))</f>
        <v>#N/A</v>
      </c>
      <c r="O861" s="1" t="str">
        <f t="shared" si="40"/>
        <v/>
      </c>
      <c r="P861" s="1" t="e">
        <f t="shared" si="41"/>
        <v>#N/A</v>
      </c>
      <c r="Q861" s="1" t="str">
        <f t="shared" si="42"/>
        <v/>
      </c>
    </row>
    <row r="862" spans="11:17" x14ac:dyDescent="0.2">
      <c r="K862" s="1">
        <v>860</v>
      </c>
      <c r="L862" s="1" t="e">
        <f>VLOOKUP(新規登録用!$C872,※編集不可※選択項目!$A$2:$B$17,2,FALSE)</f>
        <v>#N/A</v>
      </c>
      <c r="M862" s="1" t="e">
        <f>$L862&amp;" "&amp;IF(VLOOKUP($K862,新規登録用!$A:$M,2,FALSE)=0,"",VLOOKUP($K862,新規登録用!$A:$M,4,FALSE))</f>
        <v>#N/A</v>
      </c>
      <c r="N862" s="1" t="e">
        <f>IF(VLOOKUP($K862,新規登録用!$A$7:$Q$312,12,FALSE)=0,"",VLOOKUP($K862,新規登録用!$A$7:$Q$312,12,FALSE))</f>
        <v>#N/A</v>
      </c>
      <c r="O862" s="1" t="str">
        <f t="shared" si="40"/>
        <v/>
      </c>
      <c r="P862" s="1" t="e">
        <f t="shared" si="41"/>
        <v>#N/A</v>
      </c>
      <c r="Q862" s="1" t="str">
        <f t="shared" si="42"/>
        <v/>
      </c>
    </row>
    <row r="863" spans="11:17" x14ac:dyDescent="0.2">
      <c r="K863" s="1">
        <v>861</v>
      </c>
      <c r="L863" s="1" t="e">
        <f>VLOOKUP(新規登録用!$C873,※編集不可※選択項目!$A$2:$B$17,2,FALSE)</f>
        <v>#N/A</v>
      </c>
      <c r="M863" s="1" t="e">
        <f>$L863&amp;" "&amp;IF(VLOOKUP($K863,新規登録用!$A:$M,2,FALSE)=0,"",VLOOKUP($K863,新規登録用!$A:$M,4,FALSE))</f>
        <v>#N/A</v>
      </c>
      <c r="N863" s="1" t="e">
        <f>IF(VLOOKUP($K863,新規登録用!$A$7:$Q$312,12,FALSE)=0,"",VLOOKUP($K863,新規登録用!$A$7:$Q$312,12,FALSE))</f>
        <v>#N/A</v>
      </c>
      <c r="O863" s="1" t="str">
        <f t="shared" si="40"/>
        <v/>
      </c>
      <c r="P863" s="1" t="e">
        <f t="shared" si="41"/>
        <v>#N/A</v>
      </c>
      <c r="Q863" s="1" t="str">
        <f t="shared" si="42"/>
        <v/>
      </c>
    </row>
    <row r="864" spans="11:17" x14ac:dyDescent="0.2">
      <c r="K864" s="1">
        <v>862</v>
      </c>
      <c r="L864" s="1" t="e">
        <f>VLOOKUP(新規登録用!$C874,※編集不可※選択項目!$A$2:$B$17,2,FALSE)</f>
        <v>#N/A</v>
      </c>
      <c r="M864" s="1" t="e">
        <f>$L864&amp;" "&amp;IF(VLOOKUP($K864,新規登録用!$A:$M,2,FALSE)=0,"",VLOOKUP($K864,新規登録用!$A:$M,4,FALSE))</f>
        <v>#N/A</v>
      </c>
      <c r="N864" s="1" t="e">
        <f>IF(VLOOKUP($K864,新規登録用!$A$7:$Q$312,12,FALSE)=0,"",VLOOKUP($K864,新規登録用!$A$7:$Q$312,12,FALSE))</f>
        <v>#N/A</v>
      </c>
      <c r="O864" s="1" t="str">
        <f t="shared" si="40"/>
        <v/>
      </c>
      <c r="P864" s="1" t="e">
        <f t="shared" si="41"/>
        <v>#N/A</v>
      </c>
      <c r="Q864" s="1" t="str">
        <f t="shared" si="42"/>
        <v/>
      </c>
    </row>
    <row r="865" spans="11:17" x14ac:dyDescent="0.2">
      <c r="K865" s="1">
        <v>863</v>
      </c>
      <c r="L865" s="1" t="e">
        <f>VLOOKUP(新規登録用!$C875,※編集不可※選択項目!$A$2:$B$17,2,FALSE)</f>
        <v>#N/A</v>
      </c>
      <c r="M865" s="1" t="e">
        <f>$L865&amp;" "&amp;IF(VLOOKUP($K865,新規登録用!$A:$M,2,FALSE)=0,"",VLOOKUP($K865,新規登録用!$A:$M,4,FALSE))</f>
        <v>#N/A</v>
      </c>
      <c r="N865" s="1" t="e">
        <f>IF(VLOOKUP($K865,新規登録用!$A$7:$Q$312,12,FALSE)=0,"",VLOOKUP($K865,新規登録用!$A$7:$Q$312,12,FALSE))</f>
        <v>#N/A</v>
      </c>
      <c r="O865" s="1" t="str">
        <f t="shared" si="40"/>
        <v/>
      </c>
      <c r="P865" s="1" t="e">
        <f t="shared" si="41"/>
        <v>#N/A</v>
      </c>
      <c r="Q865" s="1" t="str">
        <f t="shared" si="42"/>
        <v/>
      </c>
    </row>
    <row r="866" spans="11:17" x14ac:dyDescent="0.2">
      <c r="K866" s="1">
        <v>864</v>
      </c>
      <c r="L866" s="1" t="e">
        <f>VLOOKUP(新規登録用!$C876,※編集不可※選択項目!$A$2:$B$17,2,FALSE)</f>
        <v>#N/A</v>
      </c>
      <c r="M866" s="1" t="e">
        <f>$L866&amp;" "&amp;IF(VLOOKUP($K866,新規登録用!$A:$M,2,FALSE)=0,"",VLOOKUP($K866,新規登録用!$A:$M,4,FALSE))</f>
        <v>#N/A</v>
      </c>
      <c r="N866" s="1" t="e">
        <f>IF(VLOOKUP($K866,新規登録用!$A$7:$Q$312,12,FALSE)=0,"",VLOOKUP($K866,新規登録用!$A$7:$Q$312,12,FALSE))</f>
        <v>#N/A</v>
      </c>
      <c r="O866" s="1" t="str">
        <f t="shared" si="40"/>
        <v/>
      </c>
      <c r="P866" s="1" t="e">
        <f t="shared" si="41"/>
        <v>#N/A</v>
      </c>
      <c r="Q866" s="1" t="str">
        <f t="shared" si="42"/>
        <v/>
      </c>
    </row>
    <row r="867" spans="11:17" x14ac:dyDescent="0.2">
      <c r="K867" s="1">
        <v>865</v>
      </c>
      <c r="L867" s="1" t="e">
        <f>VLOOKUP(新規登録用!$C877,※編集不可※選択項目!$A$2:$B$17,2,FALSE)</f>
        <v>#N/A</v>
      </c>
      <c r="M867" s="1" t="e">
        <f>$L867&amp;" "&amp;IF(VLOOKUP($K867,新規登録用!$A:$M,2,FALSE)=0,"",VLOOKUP($K867,新規登録用!$A:$M,4,FALSE))</f>
        <v>#N/A</v>
      </c>
      <c r="N867" s="1" t="e">
        <f>IF(VLOOKUP($K867,新規登録用!$A$7:$Q$312,12,FALSE)=0,"",VLOOKUP($K867,新規登録用!$A$7:$Q$312,12,FALSE))</f>
        <v>#N/A</v>
      </c>
      <c r="O867" s="1" t="str">
        <f t="shared" si="40"/>
        <v/>
      </c>
      <c r="P867" s="1" t="e">
        <f t="shared" si="41"/>
        <v>#N/A</v>
      </c>
      <c r="Q867" s="1" t="str">
        <f t="shared" si="42"/>
        <v/>
      </c>
    </row>
    <row r="868" spans="11:17" x14ac:dyDescent="0.2">
      <c r="K868" s="1">
        <v>866</v>
      </c>
      <c r="L868" s="1" t="e">
        <f>VLOOKUP(新規登録用!$C878,※編集不可※選択項目!$A$2:$B$17,2,FALSE)</f>
        <v>#N/A</v>
      </c>
      <c r="M868" s="1" t="e">
        <f>$L868&amp;" "&amp;IF(VLOOKUP($K868,新規登録用!$A:$M,2,FALSE)=0,"",VLOOKUP($K868,新規登録用!$A:$M,4,FALSE))</f>
        <v>#N/A</v>
      </c>
      <c r="N868" s="1" t="e">
        <f>IF(VLOOKUP($K868,新規登録用!$A$7:$Q$312,12,FALSE)=0,"",VLOOKUP($K868,新規登録用!$A$7:$Q$312,12,FALSE))</f>
        <v>#N/A</v>
      </c>
      <c r="O868" s="1" t="str">
        <f t="shared" si="40"/>
        <v/>
      </c>
      <c r="P868" s="1" t="e">
        <f t="shared" si="41"/>
        <v>#N/A</v>
      </c>
      <c r="Q868" s="1" t="str">
        <f t="shared" si="42"/>
        <v/>
      </c>
    </row>
    <row r="869" spans="11:17" x14ac:dyDescent="0.2">
      <c r="K869" s="1">
        <v>867</v>
      </c>
      <c r="L869" s="1" t="e">
        <f>VLOOKUP(新規登録用!$C879,※編集不可※選択項目!$A$2:$B$17,2,FALSE)</f>
        <v>#N/A</v>
      </c>
      <c r="M869" s="1" t="e">
        <f>$L869&amp;" "&amp;IF(VLOOKUP($K869,新規登録用!$A:$M,2,FALSE)=0,"",VLOOKUP($K869,新規登録用!$A:$M,4,FALSE))</f>
        <v>#N/A</v>
      </c>
      <c r="N869" s="1" t="e">
        <f>IF(VLOOKUP($K869,新規登録用!$A$7:$Q$312,12,FALSE)=0,"",VLOOKUP($K869,新規登録用!$A$7:$Q$312,12,FALSE))</f>
        <v>#N/A</v>
      </c>
      <c r="O869" s="1" t="str">
        <f t="shared" si="40"/>
        <v/>
      </c>
      <c r="P869" s="1" t="e">
        <f t="shared" si="41"/>
        <v>#N/A</v>
      </c>
      <c r="Q869" s="1" t="str">
        <f t="shared" si="42"/>
        <v/>
      </c>
    </row>
    <row r="870" spans="11:17" x14ac:dyDescent="0.2">
      <c r="K870" s="1">
        <v>868</v>
      </c>
      <c r="L870" s="1" t="e">
        <f>VLOOKUP(新規登録用!$C880,※編集不可※選択項目!$A$2:$B$17,2,FALSE)</f>
        <v>#N/A</v>
      </c>
      <c r="M870" s="1" t="e">
        <f>$L870&amp;" "&amp;IF(VLOOKUP($K870,新規登録用!$A:$M,2,FALSE)=0,"",VLOOKUP($K870,新規登録用!$A:$M,4,FALSE))</f>
        <v>#N/A</v>
      </c>
      <c r="N870" s="1" t="e">
        <f>IF(VLOOKUP($K870,新規登録用!$A$7:$Q$312,12,FALSE)=0,"",VLOOKUP($K870,新規登録用!$A$7:$Q$312,12,FALSE))</f>
        <v>#N/A</v>
      </c>
      <c r="O870" s="1" t="str">
        <f t="shared" si="40"/>
        <v/>
      </c>
      <c r="P870" s="1" t="e">
        <f t="shared" si="41"/>
        <v>#N/A</v>
      </c>
      <c r="Q870" s="1" t="str">
        <f t="shared" si="42"/>
        <v/>
      </c>
    </row>
    <row r="871" spans="11:17" x14ac:dyDescent="0.2">
      <c r="K871" s="1">
        <v>869</v>
      </c>
      <c r="L871" s="1" t="e">
        <f>VLOOKUP(新規登録用!$C881,※編集不可※選択項目!$A$2:$B$17,2,FALSE)</f>
        <v>#N/A</v>
      </c>
      <c r="M871" s="1" t="e">
        <f>$L871&amp;" "&amp;IF(VLOOKUP($K871,新規登録用!$A:$M,2,FALSE)=0,"",VLOOKUP($K871,新規登録用!$A:$M,4,FALSE))</f>
        <v>#N/A</v>
      </c>
      <c r="N871" s="1" t="e">
        <f>IF(VLOOKUP($K871,新規登録用!$A$7:$Q$312,12,FALSE)=0,"",VLOOKUP($K871,新規登録用!$A$7:$Q$312,12,FALSE))</f>
        <v>#N/A</v>
      </c>
      <c r="O871" s="1" t="str">
        <f t="shared" si="40"/>
        <v/>
      </c>
      <c r="P871" s="1" t="e">
        <f t="shared" si="41"/>
        <v>#N/A</v>
      </c>
      <c r="Q871" s="1" t="str">
        <f t="shared" si="42"/>
        <v/>
      </c>
    </row>
    <row r="872" spans="11:17" x14ac:dyDescent="0.2">
      <c r="K872" s="1">
        <v>870</v>
      </c>
      <c r="L872" s="1" t="e">
        <f>VLOOKUP(新規登録用!$C882,※編集不可※選択項目!$A$2:$B$17,2,FALSE)</f>
        <v>#N/A</v>
      </c>
      <c r="M872" s="1" t="e">
        <f>$L872&amp;" "&amp;IF(VLOOKUP($K872,新規登録用!$A:$M,2,FALSE)=0,"",VLOOKUP($K872,新規登録用!$A:$M,4,FALSE))</f>
        <v>#N/A</v>
      </c>
      <c r="N872" s="1" t="e">
        <f>IF(VLOOKUP($K872,新規登録用!$A$7:$Q$312,12,FALSE)=0,"",VLOOKUP($K872,新規登録用!$A$7:$Q$312,12,FALSE))</f>
        <v>#N/A</v>
      </c>
      <c r="O872" s="1" t="str">
        <f t="shared" si="40"/>
        <v/>
      </c>
      <c r="P872" s="1" t="e">
        <f t="shared" si="41"/>
        <v>#N/A</v>
      </c>
      <c r="Q872" s="1" t="str">
        <f t="shared" si="42"/>
        <v/>
      </c>
    </row>
    <row r="873" spans="11:17" x14ac:dyDescent="0.2">
      <c r="K873" s="1">
        <v>871</v>
      </c>
      <c r="L873" s="1" t="e">
        <f>VLOOKUP(新規登録用!$C883,※編集不可※選択項目!$A$2:$B$17,2,FALSE)</f>
        <v>#N/A</v>
      </c>
      <c r="M873" s="1" t="e">
        <f>$L873&amp;" "&amp;IF(VLOOKUP($K873,新規登録用!$A:$M,2,FALSE)=0,"",VLOOKUP($K873,新規登録用!$A:$M,4,FALSE))</f>
        <v>#N/A</v>
      </c>
      <c r="N873" s="1" t="e">
        <f>IF(VLOOKUP($K873,新規登録用!$A$7:$Q$312,12,FALSE)=0,"",VLOOKUP($K873,新規登録用!$A$7:$Q$312,12,FALSE))</f>
        <v>#N/A</v>
      </c>
      <c r="O873" s="1" t="str">
        <f t="shared" si="40"/>
        <v/>
      </c>
      <c r="P873" s="1" t="e">
        <f t="shared" si="41"/>
        <v>#N/A</v>
      </c>
      <c r="Q873" s="1" t="str">
        <f t="shared" si="42"/>
        <v/>
      </c>
    </row>
    <row r="874" spans="11:17" x14ac:dyDescent="0.2">
      <c r="K874" s="1">
        <v>872</v>
      </c>
      <c r="L874" s="1" t="e">
        <f>VLOOKUP(新規登録用!$C884,※編集不可※選択項目!$A$2:$B$17,2,FALSE)</f>
        <v>#N/A</v>
      </c>
      <c r="M874" s="1" t="e">
        <f>$L874&amp;" "&amp;IF(VLOOKUP($K874,新規登録用!$A:$M,2,FALSE)=0,"",VLOOKUP($K874,新規登録用!$A:$M,4,FALSE))</f>
        <v>#N/A</v>
      </c>
      <c r="N874" s="1" t="e">
        <f>IF(VLOOKUP($K874,新規登録用!$A$7:$Q$312,12,FALSE)=0,"",VLOOKUP($K874,新規登録用!$A$7:$Q$312,12,FALSE))</f>
        <v>#N/A</v>
      </c>
      <c r="O874" s="1" t="str">
        <f t="shared" si="40"/>
        <v/>
      </c>
      <c r="P874" s="1" t="e">
        <f t="shared" si="41"/>
        <v>#N/A</v>
      </c>
      <c r="Q874" s="1" t="str">
        <f t="shared" si="42"/>
        <v/>
      </c>
    </row>
    <row r="875" spans="11:17" x14ac:dyDescent="0.2">
      <c r="K875" s="1">
        <v>873</v>
      </c>
      <c r="L875" s="1" t="e">
        <f>VLOOKUP(新規登録用!$C885,※編集不可※選択項目!$A$2:$B$17,2,FALSE)</f>
        <v>#N/A</v>
      </c>
      <c r="M875" s="1" t="e">
        <f>$L875&amp;" "&amp;IF(VLOOKUP($K875,新規登録用!$A:$M,2,FALSE)=0,"",VLOOKUP($K875,新規登録用!$A:$M,4,FALSE))</f>
        <v>#N/A</v>
      </c>
      <c r="N875" s="1" t="e">
        <f>IF(VLOOKUP($K875,新規登録用!$A$7:$Q$312,12,FALSE)=0,"",VLOOKUP($K875,新規登録用!$A$7:$Q$312,12,FALSE))</f>
        <v>#N/A</v>
      </c>
      <c r="O875" s="1" t="str">
        <f t="shared" si="40"/>
        <v/>
      </c>
      <c r="P875" s="1" t="e">
        <f t="shared" si="41"/>
        <v>#N/A</v>
      </c>
      <c r="Q875" s="1" t="str">
        <f t="shared" si="42"/>
        <v/>
      </c>
    </row>
    <row r="876" spans="11:17" x14ac:dyDescent="0.2">
      <c r="K876" s="1">
        <v>874</v>
      </c>
      <c r="L876" s="1" t="e">
        <f>VLOOKUP(新規登録用!$C886,※編集不可※選択項目!$A$2:$B$17,2,FALSE)</f>
        <v>#N/A</v>
      </c>
      <c r="M876" s="1" t="e">
        <f>$L876&amp;" "&amp;IF(VLOOKUP($K876,新規登録用!$A:$M,2,FALSE)=0,"",VLOOKUP($K876,新規登録用!$A:$M,4,FALSE))</f>
        <v>#N/A</v>
      </c>
      <c r="N876" s="1" t="e">
        <f>IF(VLOOKUP($K876,新規登録用!$A$7:$Q$312,12,FALSE)=0,"",VLOOKUP($K876,新規登録用!$A$7:$Q$312,12,FALSE))</f>
        <v>#N/A</v>
      </c>
      <c r="O876" s="1" t="str">
        <f t="shared" si="40"/>
        <v/>
      </c>
      <c r="P876" s="1" t="e">
        <f t="shared" si="41"/>
        <v>#N/A</v>
      </c>
      <c r="Q876" s="1" t="str">
        <f t="shared" si="42"/>
        <v/>
      </c>
    </row>
    <row r="877" spans="11:17" x14ac:dyDescent="0.2">
      <c r="K877" s="1">
        <v>875</v>
      </c>
      <c r="L877" s="1" t="e">
        <f>VLOOKUP(新規登録用!$C887,※編集不可※選択項目!$A$2:$B$17,2,FALSE)</f>
        <v>#N/A</v>
      </c>
      <c r="M877" s="1" t="e">
        <f>$L877&amp;" "&amp;IF(VLOOKUP($K877,新規登録用!$A:$M,2,FALSE)=0,"",VLOOKUP($K877,新規登録用!$A:$M,4,FALSE))</f>
        <v>#N/A</v>
      </c>
      <c r="N877" s="1" t="e">
        <f>IF(VLOOKUP($K877,新規登録用!$A$7:$Q$312,12,FALSE)=0,"",VLOOKUP($K877,新規登録用!$A$7:$Q$312,12,FALSE))</f>
        <v>#N/A</v>
      </c>
      <c r="O877" s="1" t="str">
        <f t="shared" si="40"/>
        <v/>
      </c>
      <c r="P877" s="1" t="e">
        <f t="shared" si="41"/>
        <v>#N/A</v>
      </c>
      <c r="Q877" s="1" t="str">
        <f t="shared" si="42"/>
        <v/>
      </c>
    </row>
    <row r="878" spans="11:17" x14ac:dyDescent="0.2">
      <c r="K878" s="1">
        <v>876</v>
      </c>
      <c r="L878" s="1" t="e">
        <f>VLOOKUP(新規登録用!$C888,※編集不可※選択項目!$A$2:$B$17,2,FALSE)</f>
        <v>#N/A</v>
      </c>
      <c r="M878" s="1" t="e">
        <f>$L878&amp;" "&amp;IF(VLOOKUP($K878,新規登録用!$A:$M,2,FALSE)=0,"",VLOOKUP($K878,新規登録用!$A:$M,4,FALSE))</f>
        <v>#N/A</v>
      </c>
      <c r="N878" s="1" t="e">
        <f>IF(VLOOKUP($K878,新規登録用!$A$7:$Q$312,12,FALSE)=0,"",VLOOKUP($K878,新規登録用!$A$7:$Q$312,12,FALSE))</f>
        <v>#N/A</v>
      </c>
      <c r="O878" s="1" t="str">
        <f t="shared" si="40"/>
        <v/>
      </c>
      <c r="P878" s="1" t="e">
        <f t="shared" si="41"/>
        <v>#N/A</v>
      </c>
      <c r="Q878" s="1" t="str">
        <f t="shared" si="42"/>
        <v/>
      </c>
    </row>
    <row r="879" spans="11:17" x14ac:dyDescent="0.2">
      <c r="K879" s="1">
        <v>877</v>
      </c>
      <c r="L879" s="1" t="e">
        <f>VLOOKUP(新規登録用!$C889,※編集不可※選択項目!$A$2:$B$17,2,FALSE)</f>
        <v>#N/A</v>
      </c>
      <c r="M879" s="1" t="e">
        <f>$L879&amp;" "&amp;IF(VLOOKUP($K879,新規登録用!$A:$M,2,FALSE)=0,"",VLOOKUP($K879,新規登録用!$A:$M,4,FALSE))</f>
        <v>#N/A</v>
      </c>
      <c r="N879" s="1" t="e">
        <f>IF(VLOOKUP($K879,新規登録用!$A$7:$Q$312,12,FALSE)=0,"",VLOOKUP($K879,新規登録用!$A$7:$Q$312,12,FALSE))</f>
        <v>#N/A</v>
      </c>
      <c r="O879" s="1" t="str">
        <f t="shared" si="40"/>
        <v/>
      </c>
      <c r="P879" s="1" t="e">
        <f t="shared" si="41"/>
        <v>#N/A</v>
      </c>
      <c r="Q879" s="1" t="str">
        <f t="shared" si="42"/>
        <v/>
      </c>
    </row>
    <row r="880" spans="11:17" x14ac:dyDescent="0.2">
      <c r="K880" s="1">
        <v>878</v>
      </c>
      <c r="L880" s="1" t="e">
        <f>VLOOKUP(新規登録用!$C890,※編集不可※選択項目!$A$2:$B$17,2,FALSE)</f>
        <v>#N/A</v>
      </c>
      <c r="M880" s="1" t="e">
        <f>$L880&amp;" "&amp;IF(VLOOKUP($K880,新規登録用!$A:$M,2,FALSE)=0,"",VLOOKUP($K880,新規登録用!$A:$M,4,FALSE))</f>
        <v>#N/A</v>
      </c>
      <c r="N880" s="1" t="e">
        <f>IF(VLOOKUP($K880,新規登録用!$A$7:$Q$312,12,FALSE)=0,"",VLOOKUP($K880,新規登録用!$A$7:$Q$312,12,FALSE))</f>
        <v>#N/A</v>
      </c>
      <c r="O880" s="1" t="str">
        <f t="shared" si="40"/>
        <v/>
      </c>
      <c r="P880" s="1" t="e">
        <f t="shared" si="41"/>
        <v>#N/A</v>
      </c>
      <c r="Q880" s="1" t="str">
        <f t="shared" si="42"/>
        <v/>
      </c>
    </row>
    <row r="881" spans="11:17" x14ac:dyDescent="0.2">
      <c r="K881" s="1">
        <v>879</v>
      </c>
      <c r="L881" s="1" t="e">
        <f>VLOOKUP(新規登録用!$C891,※編集不可※選択項目!$A$2:$B$17,2,FALSE)</f>
        <v>#N/A</v>
      </c>
      <c r="M881" s="1" t="e">
        <f>$L881&amp;" "&amp;IF(VLOOKUP($K881,新規登録用!$A:$M,2,FALSE)=0,"",VLOOKUP($K881,新規登録用!$A:$M,4,FALSE))</f>
        <v>#N/A</v>
      </c>
      <c r="N881" s="1" t="e">
        <f>IF(VLOOKUP($K881,新規登録用!$A$7:$Q$312,12,FALSE)=0,"",VLOOKUP($K881,新規登録用!$A$7:$Q$312,12,FALSE))</f>
        <v>#N/A</v>
      </c>
      <c r="O881" s="1" t="str">
        <f t="shared" si="40"/>
        <v/>
      </c>
      <c r="P881" s="1" t="e">
        <f t="shared" si="41"/>
        <v>#N/A</v>
      </c>
      <c r="Q881" s="1" t="str">
        <f t="shared" si="42"/>
        <v/>
      </c>
    </row>
    <row r="882" spans="11:17" x14ac:dyDescent="0.2">
      <c r="K882" s="1">
        <v>880</v>
      </c>
      <c r="L882" s="1" t="e">
        <f>VLOOKUP(新規登録用!$C892,※編集不可※選択項目!$A$2:$B$17,2,FALSE)</f>
        <v>#N/A</v>
      </c>
      <c r="M882" s="1" t="e">
        <f>$L882&amp;" "&amp;IF(VLOOKUP($K882,新規登録用!$A:$M,2,FALSE)=0,"",VLOOKUP($K882,新規登録用!$A:$M,4,FALSE))</f>
        <v>#N/A</v>
      </c>
      <c r="N882" s="1" t="e">
        <f>IF(VLOOKUP($K882,新規登録用!$A$7:$Q$312,12,FALSE)=0,"",VLOOKUP($K882,新規登録用!$A$7:$Q$312,12,FALSE))</f>
        <v>#N/A</v>
      </c>
      <c r="O882" s="1" t="str">
        <f t="shared" si="40"/>
        <v/>
      </c>
      <c r="P882" s="1" t="e">
        <f t="shared" si="41"/>
        <v>#N/A</v>
      </c>
      <c r="Q882" s="1" t="str">
        <f t="shared" si="42"/>
        <v/>
      </c>
    </row>
    <row r="883" spans="11:17" x14ac:dyDescent="0.2">
      <c r="K883" s="1">
        <v>881</v>
      </c>
      <c r="L883" s="1" t="e">
        <f>VLOOKUP(新規登録用!$C893,※編集不可※選択項目!$A$2:$B$17,2,FALSE)</f>
        <v>#N/A</v>
      </c>
      <c r="M883" s="1" t="e">
        <f>$L883&amp;" "&amp;IF(VLOOKUP($K883,新規登録用!$A:$M,2,FALSE)=0,"",VLOOKUP($K883,新規登録用!$A:$M,4,FALSE))</f>
        <v>#N/A</v>
      </c>
      <c r="N883" s="1" t="e">
        <f>IF(VLOOKUP($K883,新規登録用!$A$7:$Q$312,12,FALSE)=0,"",VLOOKUP($K883,新規登録用!$A$7:$Q$312,12,FALSE))</f>
        <v>#N/A</v>
      </c>
      <c r="O883" s="1" t="str">
        <f t="shared" si="40"/>
        <v/>
      </c>
      <c r="P883" s="1" t="e">
        <f t="shared" si="41"/>
        <v>#N/A</v>
      </c>
      <c r="Q883" s="1" t="str">
        <f t="shared" si="42"/>
        <v/>
      </c>
    </row>
    <row r="884" spans="11:17" x14ac:dyDescent="0.2">
      <c r="K884" s="1">
        <v>882</v>
      </c>
      <c r="L884" s="1" t="e">
        <f>VLOOKUP(新規登録用!$C894,※編集不可※選択項目!$A$2:$B$17,2,FALSE)</f>
        <v>#N/A</v>
      </c>
      <c r="M884" s="1" t="e">
        <f>$L884&amp;" "&amp;IF(VLOOKUP($K884,新規登録用!$A:$M,2,FALSE)=0,"",VLOOKUP($K884,新規登録用!$A:$M,4,FALSE))</f>
        <v>#N/A</v>
      </c>
      <c r="N884" s="1" t="e">
        <f>IF(VLOOKUP($K884,新規登録用!$A$7:$Q$312,12,FALSE)=0,"",VLOOKUP($K884,新規登録用!$A$7:$Q$312,12,FALSE))</f>
        <v>#N/A</v>
      </c>
      <c r="O884" s="1" t="str">
        <f t="shared" si="40"/>
        <v/>
      </c>
      <c r="P884" s="1" t="e">
        <f t="shared" si="41"/>
        <v>#N/A</v>
      </c>
      <c r="Q884" s="1" t="str">
        <f t="shared" si="42"/>
        <v/>
      </c>
    </row>
    <row r="885" spans="11:17" x14ac:dyDescent="0.2">
      <c r="K885" s="1">
        <v>883</v>
      </c>
      <c r="L885" s="1" t="e">
        <f>VLOOKUP(新規登録用!$C895,※編集不可※選択項目!$A$2:$B$17,2,FALSE)</f>
        <v>#N/A</v>
      </c>
      <c r="M885" s="1" t="e">
        <f>$L885&amp;" "&amp;IF(VLOOKUP($K885,新規登録用!$A:$M,2,FALSE)=0,"",VLOOKUP($K885,新規登録用!$A:$M,4,FALSE))</f>
        <v>#N/A</v>
      </c>
      <c r="N885" s="1" t="e">
        <f>IF(VLOOKUP($K885,新規登録用!$A$7:$Q$312,12,FALSE)=0,"",VLOOKUP($K885,新規登録用!$A$7:$Q$312,12,FALSE))</f>
        <v>#N/A</v>
      </c>
      <c r="O885" s="1" t="str">
        <f t="shared" si="40"/>
        <v/>
      </c>
      <c r="P885" s="1" t="e">
        <f t="shared" si="41"/>
        <v>#N/A</v>
      </c>
      <c r="Q885" s="1" t="str">
        <f t="shared" si="42"/>
        <v/>
      </c>
    </row>
    <row r="886" spans="11:17" x14ac:dyDescent="0.2">
      <c r="K886" s="1">
        <v>884</v>
      </c>
      <c r="L886" s="1" t="e">
        <f>VLOOKUP(新規登録用!$C896,※編集不可※選択項目!$A$2:$B$17,2,FALSE)</f>
        <v>#N/A</v>
      </c>
      <c r="M886" s="1" t="e">
        <f>$L886&amp;" "&amp;IF(VLOOKUP($K886,新規登録用!$A:$M,2,FALSE)=0,"",VLOOKUP($K886,新規登録用!$A:$M,4,FALSE))</f>
        <v>#N/A</v>
      </c>
      <c r="N886" s="1" t="e">
        <f>IF(VLOOKUP($K886,新規登録用!$A$7:$Q$312,12,FALSE)=0,"",VLOOKUP($K886,新規登録用!$A$7:$Q$312,12,FALSE))</f>
        <v>#N/A</v>
      </c>
      <c r="O886" s="1" t="str">
        <f t="shared" si="40"/>
        <v/>
      </c>
      <c r="P886" s="1" t="e">
        <f t="shared" si="41"/>
        <v>#N/A</v>
      </c>
      <c r="Q886" s="1" t="str">
        <f t="shared" si="42"/>
        <v/>
      </c>
    </row>
    <row r="887" spans="11:17" x14ac:dyDescent="0.2">
      <c r="K887" s="1">
        <v>885</v>
      </c>
      <c r="L887" s="1" t="e">
        <f>VLOOKUP(新規登録用!$C897,※編集不可※選択項目!$A$2:$B$17,2,FALSE)</f>
        <v>#N/A</v>
      </c>
      <c r="M887" s="1" t="e">
        <f>$L887&amp;" "&amp;IF(VLOOKUP($K887,新規登録用!$A:$M,2,FALSE)=0,"",VLOOKUP($K887,新規登録用!$A:$M,4,FALSE))</f>
        <v>#N/A</v>
      </c>
      <c r="N887" s="1" t="e">
        <f>IF(VLOOKUP($K887,新規登録用!$A$7:$Q$312,12,FALSE)=0,"",VLOOKUP($K887,新規登録用!$A$7:$Q$312,12,FALSE))</f>
        <v>#N/A</v>
      </c>
      <c r="O887" s="1" t="str">
        <f t="shared" si="40"/>
        <v/>
      </c>
      <c r="P887" s="1" t="e">
        <f t="shared" si="41"/>
        <v>#N/A</v>
      </c>
      <c r="Q887" s="1" t="str">
        <f t="shared" si="42"/>
        <v/>
      </c>
    </row>
    <row r="888" spans="11:17" x14ac:dyDescent="0.2">
      <c r="K888" s="1">
        <v>886</v>
      </c>
      <c r="L888" s="1" t="e">
        <f>VLOOKUP(新規登録用!$C898,※編集不可※選択項目!$A$2:$B$17,2,FALSE)</f>
        <v>#N/A</v>
      </c>
      <c r="M888" s="1" t="e">
        <f>$L888&amp;" "&amp;IF(VLOOKUP($K888,新規登録用!$A:$M,2,FALSE)=0,"",VLOOKUP($K888,新規登録用!$A:$M,4,FALSE))</f>
        <v>#N/A</v>
      </c>
      <c r="N888" s="1" t="e">
        <f>IF(VLOOKUP($K888,新規登録用!$A$7:$Q$312,12,FALSE)=0,"",VLOOKUP($K888,新規登録用!$A$7:$Q$312,12,FALSE))</f>
        <v>#N/A</v>
      </c>
      <c r="O888" s="1" t="str">
        <f t="shared" si="40"/>
        <v/>
      </c>
      <c r="P888" s="1" t="e">
        <f t="shared" si="41"/>
        <v>#N/A</v>
      </c>
      <c r="Q888" s="1" t="str">
        <f t="shared" si="42"/>
        <v/>
      </c>
    </row>
    <row r="889" spans="11:17" x14ac:dyDescent="0.2">
      <c r="K889" s="1">
        <v>887</v>
      </c>
      <c r="L889" s="1" t="e">
        <f>VLOOKUP(新規登録用!$C899,※編集不可※選択項目!$A$2:$B$17,2,FALSE)</f>
        <v>#N/A</v>
      </c>
      <c r="M889" s="1" t="e">
        <f>$L889&amp;" "&amp;IF(VLOOKUP($K889,新規登録用!$A:$M,2,FALSE)=0,"",VLOOKUP($K889,新規登録用!$A:$M,4,FALSE))</f>
        <v>#N/A</v>
      </c>
      <c r="N889" s="1" t="e">
        <f>IF(VLOOKUP($K889,新規登録用!$A$7:$Q$312,12,FALSE)=0,"",VLOOKUP($K889,新規登録用!$A$7:$Q$312,12,FALSE))</f>
        <v>#N/A</v>
      </c>
      <c r="O889" s="1" t="str">
        <f t="shared" si="40"/>
        <v/>
      </c>
      <c r="P889" s="1" t="e">
        <f t="shared" si="41"/>
        <v>#N/A</v>
      </c>
      <c r="Q889" s="1" t="str">
        <f t="shared" si="42"/>
        <v/>
      </c>
    </row>
    <row r="890" spans="11:17" x14ac:dyDescent="0.2">
      <c r="K890" s="1">
        <v>888</v>
      </c>
      <c r="L890" s="1" t="e">
        <f>VLOOKUP(新規登録用!$C900,※編集不可※選択項目!$A$2:$B$17,2,FALSE)</f>
        <v>#N/A</v>
      </c>
      <c r="M890" s="1" t="e">
        <f>$L890&amp;" "&amp;IF(VLOOKUP($K890,新規登録用!$A:$M,2,FALSE)=0,"",VLOOKUP($K890,新規登録用!$A:$M,4,FALSE))</f>
        <v>#N/A</v>
      </c>
      <c r="N890" s="1" t="e">
        <f>IF(VLOOKUP($K890,新規登録用!$A$7:$Q$312,12,FALSE)=0,"",VLOOKUP($K890,新規登録用!$A$7:$Q$312,12,FALSE))</f>
        <v>#N/A</v>
      </c>
      <c r="O890" s="1" t="str">
        <f t="shared" si="40"/>
        <v/>
      </c>
      <c r="P890" s="1" t="e">
        <f t="shared" si="41"/>
        <v>#N/A</v>
      </c>
      <c r="Q890" s="1" t="str">
        <f t="shared" si="42"/>
        <v/>
      </c>
    </row>
    <row r="891" spans="11:17" x14ac:dyDescent="0.2">
      <c r="K891" s="1">
        <v>889</v>
      </c>
      <c r="L891" s="1" t="e">
        <f>VLOOKUP(新規登録用!$C901,※編集不可※選択項目!$A$2:$B$17,2,FALSE)</f>
        <v>#N/A</v>
      </c>
      <c r="M891" s="1" t="e">
        <f>$L891&amp;" "&amp;IF(VLOOKUP($K891,新規登録用!$A:$M,2,FALSE)=0,"",VLOOKUP($K891,新規登録用!$A:$M,4,FALSE))</f>
        <v>#N/A</v>
      </c>
      <c r="N891" s="1" t="e">
        <f>IF(VLOOKUP($K891,新規登録用!$A$7:$Q$312,12,FALSE)=0,"",VLOOKUP($K891,新規登録用!$A$7:$Q$312,12,FALSE))</f>
        <v>#N/A</v>
      </c>
      <c r="O891" s="1" t="str">
        <f t="shared" si="40"/>
        <v/>
      </c>
      <c r="P891" s="1" t="e">
        <f t="shared" si="41"/>
        <v>#N/A</v>
      </c>
      <c r="Q891" s="1" t="str">
        <f t="shared" si="42"/>
        <v/>
      </c>
    </row>
    <row r="892" spans="11:17" x14ac:dyDescent="0.2">
      <c r="K892" s="1">
        <v>890</v>
      </c>
      <c r="L892" s="1" t="e">
        <f>VLOOKUP(新規登録用!$C902,※編集不可※選択項目!$A$2:$B$17,2,FALSE)</f>
        <v>#N/A</v>
      </c>
      <c r="M892" s="1" t="e">
        <f>$L892&amp;" "&amp;IF(VLOOKUP($K892,新規登録用!$A:$M,2,FALSE)=0,"",VLOOKUP($K892,新規登録用!$A:$M,4,FALSE))</f>
        <v>#N/A</v>
      </c>
      <c r="N892" s="1" t="e">
        <f>IF(VLOOKUP($K892,新規登録用!$A$7:$Q$312,12,FALSE)=0,"",VLOOKUP($K892,新規登録用!$A$7:$Q$312,12,FALSE))</f>
        <v>#N/A</v>
      </c>
      <c r="O892" s="1" t="str">
        <f t="shared" si="40"/>
        <v/>
      </c>
      <c r="P892" s="1" t="e">
        <f t="shared" si="41"/>
        <v>#N/A</v>
      </c>
      <c r="Q892" s="1" t="str">
        <f t="shared" si="42"/>
        <v/>
      </c>
    </row>
    <row r="893" spans="11:17" x14ac:dyDescent="0.2">
      <c r="K893" s="1">
        <v>891</v>
      </c>
      <c r="L893" s="1" t="e">
        <f>VLOOKUP(新規登録用!$C903,※編集不可※選択項目!$A$2:$B$17,2,FALSE)</f>
        <v>#N/A</v>
      </c>
      <c r="M893" s="1" t="e">
        <f>$L893&amp;" "&amp;IF(VLOOKUP($K893,新規登録用!$A:$M,2,FALSE)=0,"",VLOOKUP($K893,新規登録用!$A:$M,4,FALSE))</f>
        <v>#N/A</v>
      </c>
      <c r="N893" s="1" t="e">
        <f>IF(VLOOKUP($K893,新規登録用!$A$7:$Q$312,12,FALSE)=0,"",VLOOKUP($K893,新規登録用!$A$7:$Q$312,12,FALSE))</f>
        <v>#N/A</v>
      </c>
      <c r="O893" s="1" t="str">
        <f t="shared" si="40"/>
        <v/>
      </c>
      <c r="P893" s="1" t="e">
        <f t="shared" si="41"/>
        <v>#N/A</v>
      </c>
      <c r="Q893" s="1" t="str">
        <f t="shared" si="42"/>
        <v/>
      </c>
    </row>
    <row r="894" spans="11:17" x14ac:dyDescent="0.2">
      <c r="K894" s="1">
        <v>892</v>
      </c>
      <c r="L894" s="1" t="e">
        <f>VLOOKUP(新規登録用!$C904,※編集不可※選択項目!$A$2:$B$17,2,FALSE)</f>
        <v>#N/A</v>
      </c>
      <c r="M894" s="1" t="e">
        <f>$L894&amp;" "&amp;IF(VLOOKUP($K894,新規登録用!$A:$M,2,FALSE)=0,"",VLOOKUP($K894,新規登録用!$A:$M,4,FALSE))</f>
        <v>#N/A</v>
      </c>
      <c r="N894" s="1" t="e">
        <f>IF(VLOOKUP($K894,新規登録用!$A$7:$Q$312,12,FALSE)=0,"",VLOOKUP($K894,新規登録用!$A$7:$Q$312,12,FALSE))</f>
        <v>#N/A</v>
      </c>
      <c r="O894" s="1" t="str">
        <f t="shared" si="40"/>
        <v/>
      </c>
      <c r="P894" s="1" t="e">
        <f t="shared" si="41"/>
        <v>#N/A</v>
      </c>
      <c r="Q894" s="1" t="str">
        <f t="shared" si="42"/>
        <v/>
      </c>
    </row>
    <row r="895" spans="11:17" x14ac:dyDescent="0.2">
      <c r="K895" s="1">
        <v>893</v>
      </c>
      <c r="L895" s="1" t="e">
        <f>VLOOKUP(新規登録用!$C905,※編集不可※選択項目!$A$2:$B$17,2,FALSE)</f>
        <v>#N/A</v>
      </c>
      <c r="M895" s="1" t="e">
        <f>$L895&amp;" "&amp;IF(VLOOKUP($K895,新規登録用!$A:$M,2,FALSE)=0,"",VLOOKUP($K895,新規登録用!$A:$M,4,FALSE))</f>
        <v>#N/A</v>
      </c>
      <c r="N895" s="1" t="e">
        <f>IF(VLOOKUP($K895,新規登録用!$A$7:$Q$312,12,FALSE)=0,"",VLOOKUP($K895,新規登録用!$A$7:$Q$312,12,FALSE))</f>
        <v>#N/A</v>
      </c>
      <c r="O895" s="1" t="str">
        <f t="shared" si="40"/>
        <v/>
      </c>
      <c r="P895" s="1" t="e">
        <f t="shared" si="41"/>
        <v>#N/A</v>
      </c>
      <c r="Q895" s="1" t="str">
        <f t="shared" si="42"/>
        <v/>
      </c>
    </row>
    <row r="896" spans="11:17" x14ac:dyDescent="0.2">
      <c r="K896" s="1">
        <v>894</v>
      </c>
      <c r="L896" s="1" t="e">
        <f>VLOOKUP(新規登録用!$C906,※編集不可※選択項目!$A$2:$B$17,2,FALSE)</f>
        <v>#N/A</v>
      </c>
      <c r="M896" s="1" t="e">
        <f>$L896&amp;" "&amp;IF(VLOOKUP($K896,新規登録用!$A:$M,2,FALSE)=0,"",VLOOKUP($K896,新規登録用!$A:$M,4,FALSE))</f>
        <v>#N/A</v>
      </c>
      <c r="N896" s="1" t="e">
        <f>IF(VLOOKUP($K896,新規登録用!$A$7:$Q$312,12,FALSE)=0,"",VLOOKUP($K896,新規登録用!$A$7:$Q$312,12,FALSE))</f>
        <v>#N/A</v>
      </c>
      <c r="O896" s="1" t="str">
        <f t="shared" si="40"/>
        <v/>
      </c>
      <c r="P896" s="1" t="e">
        <f t="shared" si="41"/>
        <v>#N/A</v>
      </c>
      <c r="Q896" s="1" t="str">
        <f t="shared" si="42"/>
        <v/>
      </c>
    </row>
    <row r="897" spans="11:17" x14ac:dyDescent="0.2">
      <c r="K897" s="1">
        <v>895</v>
      </c>
      <c r="L897" s="1" t="e">
        <f>VLOOKUP(新規登録用!$C907,※編集不可※選択項目!$A$2:$B$17,2,FALSE)</f>
        <v>#N/A</v>
      </c>
      <c r="M897" s="1" t="e">
        <f>$L897&amp;" "&amp;IF(VLOOKUP($K897,新規登録用!$A:$M,2,FALSE)=0,"",VLOOKUP($K897,新規登録用!$A:$M,4,FALSE))</f>
        <v>#N/A</v>
      </c>
      <c r="N897" s="1" t="e">
        <f>IF(VLOOKUP($K897,新規登録用!$A$7:$Q$312,12,FALSE)=0,"",VLOOKUP($K897,新規登録用!$A$7:$Q$312,12,FALSE))</f>
        <v>#N/A</v>
      </c>
      <c r="O897" s="1" t="str">
        <f t="shared" si="40"/>
        <v/>
      </c>
      <c r="P897" s="1" t="e">
        <f t="shared" si="41"/>
        <v>#N/A</v>
      </c>
      <c r="Q897" s="1" t="str">
        <f t="shared" si="42"/>
        <v/>
      </c>
    </row>
    <row r="898" spans="11:17" x14ac:dyDescent="0.2">
      <c r="K898" s="1">
        <v>896</v>
      </c>
      <c r="L898" s="1" t="e">
        <f>VLOOKUP(新規登録用!$C908,※編集不可※選択項目!$A$2:$B$17,2,FALSE)</f>
        <v>#N/A</v>
      </c>
      <c r="M898" s="1" t="e">
        <f>$L898&amp;" "&amp;IF(VLOOKUP($K898,新規登録用!$A:$M,2,FALSE)=0,"",VLOOKUP($K898,新規登録用!$A:$M,4,FALSE))</f>
        <v>#N/A</v>
      </c>
      <c r="N898" s="1" t="e">
        <f>IF(VLOOKUP($K898,新規登録用!$A$7:$Q$312,12,FALSE)=0,"",VLOOKUP($K898,新規登録用!$A$7:$Q$312,12,FALSE))</f>
        <v>#N/A</v>
      </c>
      <c r="O898" s="1" t="str">
        <f t="shared" si="40"/>
        <v/>
      </c>
      <c r="P898" s="1" t="e">
        <f t="shared" si="41"/>
        <v>#N/A</v>
      </c>
      <c r="Q898" s="1" t="str">
        <f t="shared" si="42"/>
        <v/>
      </c>
    </row>
    <row r="899" spans="11:17" x14ac:dyDescent="0.2">
      <c r="K899" s="1">
        <v>897</v>
      </c>
      <c r="L899" s="1" t="e">
        <f>VLOOKUP(新規登録用!$C909,※編集不可※選択項目!$A$2:$B$17,2,FALSE)</f>
        <v>#N/A</v>
      </c>
      <c r="M899" s="1" t="e">
        <f>$L899&amp;" "&amp;IF(VLOOKUP($K899,新規登録用!$A:$M,2,FALSE)=0,"",VLOOKUP($K899,新規登録用!$A:$M,4,FALSE))</f>
        <v>#N/A</v>
      </c>
      <c r="N899" s="1" t="e">
        <f>IF(VLOOKUP($K899,新規登録用!$A$7:$Q$312,12,FALSE)=0,"",VLOOKUP($K899,新規登録用!$A$7:$Q$312,12,FALSE))</f>
        <v>#N/A</v>
      </c>
      <c r="O899" s="1" t="str">
        <f t="shared" si="40"/>
        <v/>
      </c>
      <c r="P899" s="1" t="e">
        <f t="shared" si="41"/>
        <v>#N/A</v>
      </c>
      <c r="Q899" s="1" t="str">
        <f t="shared" si="42"/>
        <v/>
      </c>
    </row>
    <row r="900" spans="11:17" x14ac:dyDescent="0.2">
      <c r="K900" s="1">
        <v>898</v>
      </c>
      <c r="L900" s="1" t="e">
        <f>VLOOKUP(新規登録用!$C910,※編集不可※選択項目!$A$2:$B$17,2,FALSE)</f>
        <v>#N/A</v>
      </c>
      <c r="M900" s="1" t="e">
        <f>$L900&amp;" "&amp;IF(VLOOKUP($K900,新規登録用!$A:$M,2,FALSE)=0,"",VLOOKUP($K900,新規登録用!$A:$M,4,FALSE))</f>
        <v>#N/A</v>
      </c>
      <c r="N900" s="1" t="e">
        <f>IF(VLOOKUP($K900,新規登録用!$A$7:$Q$312,12,FALSE)=0,"",VLOOKUP($K900,新規登録用!$A$7:$Q$312,12,FALSE))</f>
        <v>#N/A</v>
      </c>
      <c r="O900" s="1" t="str">
        <f t="shared" ref="O900:O963" si="43">IFERROR(VLOOKUP($M900,$F$3:$G$31,2,FALSE),"")</f>
        <v/>
      </c>
      <c r="P900" s="1" t="e">
        <f t="shared" ref="P900:P963" si="44">IF($N900&lt;=$O900,"TRUE","FALSE")</f>
        <v>#N/A</v>
      </c>
      <c r="Q900" s="1" t="str">
        <f t="shared" ref="Q900:Q963" si="45">IFERROR(VLOOKUP(M900,$A$38:$B$53,2,FALSE),"")</f>
        <v/>
      </c>
    </row>
    <row r="901" spans="11:17" x14ac:dyDescent="0.2">
      <c r="K901" s="1">
        <v>899</v>
      </c>
      <c r="L901" s="1" t="e">
        <f>VLOOKUP(新規登録用!$C911,※編集不可※選択項目!$A$2:$B$17,2,FALSE)</f>
        <v>#N/A</v>
      </c>
      <c r="M901" s="1" t="e">
        <f>$L901&amp;" "&amp;IF(VLOOKUP($K901,新規登録用!$A:$M,2,FALSE)=0,"",VLOOKUP($K901,新規登録用!$A:$M,4,FALSE))</f>
        <v>#N/A</v>
      </c>
      <c r="N901" s="1" t="e">
        <f>IF(VLOOKUP($K901,新規登録用!$A$7:$Q$312,12,FALSE)=0,"",VLOOKUP($K901,新規登録用!$A$7:$Q$312,12,FALSE))</f>
        <v>#N/A</v>
      </c>
      <c r="O901" s="1" t="str">
        <f t="shared" si="43"/>
        <v/>
      </c>
      <c r="P901" s="1" t="e">
        <f t="shared" si="44"/>
        <v>#N/A</v>
      </c>
      <c r="Q901" s="1" t="str">
        <f t="shared" si="45"/>
        <v/>
      </c>
    </row>
    <row r="902" spans="11:17" x14ac:dyDescent="0.2">
      <c r="K902" s="1">
        <v>900</v>
      </c>
      <c r="L902" s="1" t="e">
        <f>VLOOKUP(新規登録用!$C912,※編集不可※選択項目!$A$2:$B$17,2,FALSE)</f>
        <v>#N/A</v>
      </c>
      <c r="M902" s="1" t="e">
        <f>$L902&amp;" "&amp;IF(VLOOKUP($K902,新規登録用!$A:$M,2,FALSE)=0,"",VLOOKUP($K902,新規登録用!$A:$M,4,FALSE))</f>
        <v>#N/A</v>
      </c>
      <c r="N902" s="1" t="e">
        <f>IF(VLOOKUP($K902,新規登録用!$A$7:$Q$312,12,FALSE)=0,"",VLOOKUP($K902,新規登録用!$A$7:$Q$312,12,FALSE))</f>
        <v>#N/A</v>
      </c>
      <c r="O902" s="1" t="str">
        <f t="shared" si="43"/>
        <v/>
      </c>
      <c r="P902" s="1" t="e">
        <f t="shared" si="44"/>
        <v>#N/A</v>
      </c>
      <c r="Q902" s="1" t="str">
        <f t="shared" si="45"/>
        <v/>
      </c>
    </row>
    <row r="903" spans="11:17" x14ac:dyDescent="0.2">
      <c r="K903" s="1">
        <v>901</v>
      </c>
      <c r="L903" s="1" t="e">
        <f>VLOOKUP(新規登録用!$C913,※編集不可※選択項目!$A$2:$B$17,2,FALSE)</f>
        <v>#N/A</v>
      </c>
      <c r="M903" s="1" t="e">
        <f>$L903&amp;" "&amp;IF(VLOOKUP($K903,新規登録用!$A:$M,2,FALSE)=0,"",VLOOKUP($K903,新規登録用!$A:$M,4,FALSE))</f>
        <v>#N/A</v>
      </c>
      <c r="N903" s="1" t="e">
        <f>IF(VLOOKUP($K903,新規登録用!$A$7:$Q$312,12,FALSE)=0,"",VLOOKUP($K903,新規登録用!$A$7:$Q$312,12,FALSE))</f>
        <v>#N/A</v>
      </c>
      <c r="O903" s="1" t="str">
        <f t="shared" si="43"/>
        <v/>
      </c>
      <c r="P903" s="1" t="e">
        <f t="shared" si="44"/>
        <v>#N/A</v>
      </c>
      <c r="Q903" s="1" t="str">
        <f t="shared" si="45"/>
        <v/>
      </c>
    </row>
    <row r="904" spans="11:17" x14ac:dyDescent="0.2">
      <c r="K904" s="1">
        <v>902</v>
      </c>
      <c r="L904" s="1" t="e">
        <f>VLOOKUP(新規登録用!$C914,※編集不可※選択項目!$A$2:$B$17,2,FALSE)</f>
        <v>#N/A</v>
      </c>
      <c r="M904" s="1" t="e">
        <f>$L904&amp;" "&amp;IF(VLOOKUP($K904,新規登録用!$A:$M,2,FALSE)=0,"",VLOOKUP($K904,新規登録用!$A:$M,4,FALSE))</f>
        <v>#N/A</v>
      </c>
      <c r="N904" s="1" t="e">
        <f>IF(VLOOKUP($K904,新規登録用!$A$7:$Q$312,12,FALSE)=0,"",VLOOKUP($K904,新規登録用!$A$7:$Q$312,12,FALSE))</f>
        <v>#N/A</v>
      </c>
      <c r="O904" s="1" t="str">
        <f t="shared" si="43"/>
        <v/>
      </c>
      <c r="P904" s="1" t="e">
        <f t="shared" si="44"/>
        <v>#N/A</v>
      </c>
      <c r="Q904" s="1" t="str">
        <f t="shared" si="45"/>
        <v/>
      </c>
    </row>
    <row r="905" spans="11:17" x14ac:dyDescent="0.2">
      <c r="K905" s="1">
        <v>903</v>
      </c>
      <c r="L905" s="1" t="e">
        <f>VLOOKUP(新規登録用!$C915,※編集不可※選択項目!$A$2:$B$17,2,FALSE)</f>
        <v>#N/A</v>
      </c>
      <c r="M905" s="1" t="e">
        <f>$L905&amp;" "&amp;IF(VLOOKUP($K905,新規登録用!$A:$M,2,FALSE)=0,"",VLOOKUP($K905,新規登録用!$A:$M,4,FALSE))</f>
        <v>#N/A</v>
      </c>
      <c r="N905" s="1" t="e">
        <f>IF(VLOOKUP($K905,新規登録用!$A$7:$Q$312,12,FALSE)=0,"",VLOOKUP($K905,新規登録用!$A$7:$Q$312,12,FALSE))</f>
        <v>#N/A</v>
      </c>
      <c r="O905" s="1" t="str">
        <f t="shared" si="43"/>
        <v/>
      </c>
      <c r="P905" s="1" t="e">
        <f t="shared" si="44"/>
        <v>#N/A</v>
      </c>
      <c r="Q905" s="1" t="str">
        <f t="shared" si="45"/>
        <v/>
      </c>
    </row>
    <row r="906" spans="11:17" x14ac:dyDescent="0.2">
      <c r="K906" s="1">
        <v>904</v>
      </c>
      <c r="L906" s="1" t="e">
        <f>VLOOKUP(新規登録用!$C916,※編集不可※選択項目!$A$2:$B$17,2,FALSE)</f>
        <v>#N/A</v>
      </c>
      <c r="M906" s="1" t="e">
        <f>$L906&amp;" "&amp;IF(VLOOKUP($K906,新規登録用!$A:$M,2,FALSE)=0,"",VLOOKUP($K906,新規登録用!$A:$M,4,FALSE))</f>
        <v>#N/A</v>
      </c>
      <c r="N906" s="1" t="e">
        <f>IF(VLOOKUP($K906,新規登録用!$A$7:$Q$312,12,FALSE)=0,"",VLOOKUP($K906,新規登録用!$A$7:$Q$312,12,FALSE))</f>
        <v>#N/A</v>
      </c>
      <c r="O906" s="1" t="str">
        <f t="shared" si="43"/>
        <v/>
      </c>
      <c r="P906" s="1" t="e">
        <f t="shared" si="44"/>
        <v>#N/A</v>
      </c>
      <c r="Q906" s="1" t="str">
        <f t="shared" si="45"/>
        <v/>
      </c>
    </row>
    <row r="907" spans="11:17" x14ac:dyDescent="0.2">
      <c r="K907" s="1">
        <v>905</v>
      </c>
      <c r="L907" s="1" t="e">
        <f>VLOOKUP(新規登録用!$C917,※編集不可※選択項目!$A$2:$B$17,2,FALSE)</f>
        <v>#N/A</v>
      </c>
      <c r="M907" s="1" t="e">
        <f>$L907&amp;" "&amp;IF(VLOOKUP($K907,新規登録用!$A:$M,2,FALSE)=0,"",VLOOKUP($K907,新規登録用!$A:$M,4,FALSE))</f>
        <v>#N/A</v>
      </c>
      <c r="N907" s="1" t="e">
        <f>IF(VLOOKUP($K907,新規登録用!$A$7:$Q$312,12,FALSE)=0,"",VLOOKUP($K907,新規登録用!$A$7:$Q$312,12,FALSE))</f>
        <v>#N/A</v>
      </c>
      <c r="O907" s="1" t="str">
        <f t="shared" si="43"/>
        <v/>
      </c>
      <c r="P907" s="1" t="e">
        <f t="shared" si="44"/>
        <v>#N/A</v>
      </c>
      <c r="Q907" s="1" t="str">
        <f t="shared" si="45"/>
        <v/>
      </c>
    </row>
    <row r="908" spans="11:17" x14ac:dyDescent="0.2">
      <c r="K908" s="1">
        <v>906</v>
      </c>
      <c r="L908" s="1" t="e">
        <f>VLOOKUP(新規登録用!$C918,※編集不可※選択項目!$A$2:$B$17,2,FALSE)</f>
        <v>#N/A</v>
      </c>
      <c r="M908" s="1" t="e">
        <f>$L908&amp;" "&amp;IF(VLOOKUP($K908,新規登録用!$A:$M,2,FALSE)=0,"",VLOOKUP($K908,新規登録用!$A:$M,4,FALSE))</f>
        <v>#N/A</v>
      </c>
      <c r="N908" s="1" t="e">
        <f>IF(VLOOKUP($K908,新規登録用!$A$7:$Q$312,12,FALSE)=0,"",VLOOKUP($K908,新規登録用!$A$7:$Q$312,12,FALSE))</f>
        <v>#N/A</v>
      </c>
      <c r="O908" s="1" t="str">
        <f t="shared" si="43"/>
        <v/>
      </c>
      <c r="P908" s="1" t="e">
        <f t="shared" si="44"/>
        <v>#N/A</v>
      </c>
      <c r="Q908" s="1" t="str">
        <f t="shared" si="45"/>
        <v/>
      </c>
    </row>
    <row r="909" spans="11:17" x14ac:dyDescent="0.2">
      <c r="K909" s="1">
        <v>907</v>
      </c>
      <c r="L909" s="1" t="e">
        <f>VLOOKUP(新規登録用!$C919,※編集不可※選択項目!$A$2:$B$17,2,FALSE)</f>
        <v>#N/A</v>
      </c>
      <c r="M909" s="1" t="e">
        <f>$L909&amp;" "&amp;IF(VLOOKUP($K909,新規登録用!$A:$M,2,FALSE)=0,"",VLOOKUP($K909,新規登録用!$A:$M,4,FALSE))</f>
        <v>#N/A</v>
      </c>
      <c r="N909" s="1" t="e">
        <f>IF(VLOOKUP($K909,新規登録用!$A$7:$Q$312,12,FALSE)=0,"",VLOOKUP($K909,新規登録用!$A$7:$Q$312,12,FALSE))</f>
        <v>#N/A</v>
      </c>
      <c r="O909" s="1" t="str">
        <f t="shared" si="43"/>
        <v/>
      </c>
      <c r="P909" s="1" t="e">
        <f t="shared" si="44"/>
        <v>#N/A</v>
      </c>
      <c r="Q909" s="1" t="str">
        <f t="shared" si="45"/>
        <v/>
      </c>
    </row>
    <row r="910" spans="11:17" x14ac:dyDescent="0.2">
      <c r="K910" s="1">
        <v>908</v>
      </c>
      <c r="L910" s="1" t="e">
        <f>VLOOKUP(新規登録用!$C920,※編集不可※選択項目!$A$2:$B$17,2,FALSE)</f>
        <v>#N/A</v>
      </c>
      <c r="M910" s="1" t="e">
        <f>$L910&amp;" "&amp;IF(VLOOKUP($K910,新規登録用!$A:$M,2,FALSE)=0,"",VLOOKUP($K910,新規登録用!$A:$M,4,FALSE))</f>
        <v>#N/A</v>
      </c>
      <c r="N910" s="1" t="e">
        <f>IF(VLOOKUP($K910,新規登録用!$A$7:$Q$312,12,FALSE)=0,"",VLOOKUP($K910,新規登録用!$A$7:$Q$312,12,FALSE))</f>
        <v>#N/A</v>
      </c>
      <c r="O910" s="1" t="str">
        <f t="shared" si="43"/>
        <v/>
      </c>
      <c r="P910" s="1" t="e">
        <f t="shared" si="44"/>
        <v>#N/A</v>
      </c>
      <c r="Q910" s="1" t="str">
        <f t="shared" si="45"/>
        <v/>
      </c>
    </row>
    <row r="911" spans="11:17" x14ac:dyDescent="0.2">
      <c r="K911" s="1">
        <v>909</v>
      </c>
      <c r="L911" s="1" t="e">
        <f>VLOOKUP(新規登録用!$C921,※編集不可※選択項目!$A$2:$B$17,2,FALSE)</f>
        <v>#N/A</v>
      </c>
      <c r="M911" s="1" t="e">
        <f>$L911&amp;" "&amp;IF(VLOOKUP($K911,新規登録用!$A:$M,2,FALSE)=0,"",VLOOKUP($K911,新規登録用!$A:$M,4,FALSE))</f>
        <v>#N/A</v>
      </c>
      <c r="N911" s="1" t="e">
        <f>IF(VLOOKUP($K911,新規登録用!$A$7:$Q$312,12,FALSE)=0,"",VLOOKUP($K911,新規登録用!$A$7:$Q$312,12,FALSE))</f>
        <v>#N/A</v>
      </c>
      <c r="O911" s="1" t="str">
        <f t="shared" si="43"/>
        <v/>
      </c>
      <c r="P911" s="1" t="e">
        <f t="shared" si="44"/>
        <v>#N/A</v>
      </c>
      <c r="Q911" s="1" t="str">
        <f t="shared" si="45"/>
        <v/>
      </c>
    </row>
    <row r="912" spans="11:17" x14ac:dyDescent="0.2">
      <c r="K912" s="1">
        <v>910</v>
      </c>
      <c r="L912" s="1" t="e">
        <f>VLOOKUP(新規登録用!$C922,※編集不可※選択項目!$A$2:$B$17,2,FALSE)</f>
        <v>#N/A</v>
      </c>
      <c r="M912" s="1" t="e">
        <f>$L912&amp;" "&amp;IF(VLOOKUP($K912,新規登録用!$A:$M,2,FALSE)=0,"",VLOOKUP($K912,新規登録用!$A:$M,4,FALSE))</f>
        <v>#N/A</v>
      </c>
      <c r="N912" s="1" t="e">
        <f>IF(VLOOKUP($K912,新規登録用!$A$7:$Q$312,12,FALSE)=0,"",VLOOKUP($K912,新規登録用!$A$7:$Q$312,12,FALSE))</f>
        <v>#N/A</v>
      </c>
      <c r="O912" s="1" t="str">
        <f t="shared" si="43"/>
        <v/>
      </c>
      <c r="P912" s="1" t="e">
        <f t="shared" si="44"/>
        <v>#N/A</v>
      </c>
      <c r="Q912" s="1" t="str">
        <f t="shared" si="45"/>
        <v/>
      </c>
    </row>
    <row r="913" spans="11:17" x14ac:dyDescent="0.2">
      <c r="K913" s="1">
        <v>911</v>
      </c>
      <c r="L913" s="1" t="e">
        <f>VLOOKUP(新規登録用!$C923,※編集不可※選択項目!$A$2:$B$17,2,FALSE)</f>
        <v>#N/A</v>
      </c>
      <c r="M913" s="1" t="e">
        <f>$L913&amp;" "&amp;IF(VLOOKUP($K913,新規登録用!$A:$M,2,FALSE)=0,"",VLOOKUP($K913,新規登録用!$A:$M,4,FALSE))</f>
        <v>#N/A</v>
      </c>
      <c r="N913" s="1" t="e">
        <f>IF(VLOOKUP($K913,新規登録用!$A$7:$Q$312,12,FALSE)=0,"",VLOOKUP($K913,新規登録用!$A$7:$Q$312,12,FALSE))</f>
        <v>#N/A</v>
      </c>
      <c r="O913" s="1" t="str">
        <f t="shared" si="43"/>
        <v/>
      </c>
      <c r="P913" s="1" t="e">
        <f t="shared" si="44"/>
        <v>#N/A</v>
      </c>
      <c r="Q913" s="1" t="str">
        <f t="shared" si="45"/>
        <v/>
      </c>
    </row>
    <row r="914" spans="11:17" x14ac:dyDescent="0.2">
      <c r="K914" s="1">
        <v>912</v>
      </c>
      <c r="L914" s="1" t="e">
        <f>VLOOKUP(新規登録用!$C924,※編集不可※選択項目!$A$2:$B$17,2,FALSE)</f>
        <v>#N/A</v>
      </c>
      <c r="M914" s="1" t="e">
        <f>$L914&amp;" "&amp;IF(VLOOKUP($K914,新規登録用!$A:$M,2,FALSE)=0,"",VLOOKUP($K914,新規登録用!$A:$M,4,FALSE))</f>
        <v>#N/A</v>
      </c>
      <c r="N914" s="1" t="e">
        <f>IF(VLOOKUP($K914,新規登録用!$A$7:$Q$312,12,FALSE)=0,"",VLOOKUP($K914,新規登録用!$A$7:$Q$312,12,FALSE))</f>
        <v>#N/A</v>
      </c>
      <c r="O914" s="1" t="str">
        <f t="shared" si="43"/>
        <v/>
      </c>
      <c r="P914" s="1" t="e">
        <f t="shared" si="44"/>
        <v>#N/A</v>
      </c>
      <c r="Q914" s="1" t="str">
        <f t="shared" si="45"/>
        <v/>
      </c>
    </row>
    <row r="915" spans="11:17" x14ac:dyDescent="0.2">
      <c r="K915" s="1">
        <v>913</v>
      </c>
      <c r="L915" s="1" t="e">
        <f>VLOOKUP(新規登録用!$C925,※編集不可※選択項目!$A$2:$B$17,2,FALSE)</f>
        <v>#N/A</v>
      </c>
      <c r="M915" s="1" t="e">
        <f>$L915&amp;" "&amp;IF(VLOOKUP($K915,新規登録用!$A:$M,2,FALSE)=0,"",VLOOKUP($K915,新規登録用!$A:$M,4,FALSE))</f>
        <v>#N/A</v>
      </c>
      <c r="N915" s="1" t="e">
        <f>IF(VLOOKUP($K915,新規登録用!$A$7:$Q$312,12,FALSE)=0,"",VLOOKUP($K915,新規登録用!$A$7:$Q$312,12,FALSE))</f>
        <v>#N/A</v>
      </c>
      <c r="O915" s="1" t="str">
        <f t="shared" si="43"/>
        <v/>
      </c>
      <c r="P915" s="1" t="e">
        <f t="shared" si="44"/>
        <v>#N/A</v>
      </c>
      <c r="Q915" s="1" t="str">
        <f t="shared" si="45"/>
        <v/>
      </c>
    </row>
    <row r="916" spans="11:17" x14ac:dyDescent="0.2">
      <c r="K916" s="1">
        <v>914</v>
      </c>
      <c r="L916" s="1" t="e">
        <f>VLOOKUP(新規登録用!$C926,※編集不可※選択項目!$A$2:$B$17,2,FALSE)</f>
        <v>#N/A</v>
      </c>
      <c r="M916" s="1" t="e">
        <f>$L916&amp;" "&amp;IF(VLOOKUP($K916,新規登録用!$A:$M,2,FALSE)=0,"",VLOOKUP($K916,新規登録用!$A:$M,4,FALSE))</f>
        <v>#N/A</v>
      </c>
      <c r="N916" s="1" t="e">
        <f>IF(VLOOKUP($K916,新規登録用!$A$7:$Q$312,12,FALSE)=0,"",VLOOKUP($K916,新規登録用!$A$7:$Q$312,12,FALSE))</f>
        <v>#N/A</v>
      </c>
      <c r="O916" s="1" t="str">
        <f t="shared" si="43"/>
        <v/>
      </c>
      <c r="P916" s="1" t="e">
        <f t="shared" si="44"/>
        <v>#N/A</v>
      </c>
      <c r="Q916" s="1" t="str">
        <f t="shared" si="45"/>
        <v/>
      </c>
    </row>
    <row r="917" spans="11:17" x14ac:dyDescent="0.2">
      <c r="K917" s="1">
        <v>915</v>
      </c>
      <c r="L917" s="1" t="e">
        <f>VLOOKUP(新規登録用!$C927,※編集不可※選択項目!$A$2:$B$17,2,FALSE)</f>
        <v>#N/A</v>
      </c>
      <c r="M917" s="1" t="e">
        <f>$L917&amp;" "&amp;IF(VLOOKUP($K917,新規登録用!$A:$M,2,FALSE)=0,"",VLOOKUP($K917,新規登録用!$A:$M,4,FALSE))</f>
        <v>#N/A</v>
      </c>
      <c r="N917" s="1" t="e">
        <f>IF(VLOOKUP($K917,新規登録用!$A$7:$Q$312,12,FALSE)=0,"",VLOOKUP($K917,新規登録用!$A$7:$Q$312,12,FALSE))</f>
        <v>#N/A</v>
      </c>
      <c r="O917" s="1" t="str">
        <f t="shared" si="43"/>
        <v/>
      </c>
      <c r="P917" s="1" t="e">
        <f t="shared" si="44"/>
        <v>#N/A</v>
      </c>
      <c r="Q917" s="1" t="str">
        <f t="shared" si="45"/>
        <v/>
      </c>
    </row>
    <row r="918" spans="11:17" x14ac:dyDescent="0.2">
      <c r="K918" s="1">
        <v>916</v>
      </c>
      <c r="L918" s="1" t="e">
        <f>VLOOKUP(新規登録用!$C928,※編集不可※選択項目!$A$2:$B$17,2,FALSE)</f>
        <v>#N/A</v>
      </c>
      <c r="M918" s="1" t="e">
        <f>$L918&amp;" "&amp;IF(VLOOKUP($K918,新規登録用!$A:$M,2,FALSE)=0,"",VLOOKUP($K918,新規登録用!$A:$M,4,FALSE))</f>
        <v>#N/A</v>
      </c>
      <c r="N918" s="1" t="e">
        <f>IF(VLOOKUP($K918,新規登録用!$A$7:$Q$312,12,FALSE)=0,"",VLOOKUP($K918,新規登録用!$A$7:$Q$312,12,FALSE))</f>
        <v>#N/A</v>
      </c>
      <c r="O918" s="1" t="str">
        <f t="shared" si="43"/>
        <v/>
      </c>
      <c r="P918" s="1" t="e">
        <f t="shared" si="44"/>
        <v>#N/A</v>
      </c>
      <c r="Q918" s="1" t="str">
        <f t="shared" si="45"/>
        <v/>
      </c>
    </row>
    <row r="919" spans="11:17" x14ac:dyDescent="0.2">
      <c r="K919" s="1">
        <v>917</v>
      </c>
      <c r="L919" s="1" t="e">
        <f>VLOOKUP(新規登録用!$C929,※編集不可※選択項目!$A$2:$B$17,2,FALSE)</f>
        <v>#N/A</v>
      </c>
      <c r="M919" s="1" t="e">
        <f>$L919&amp;" "&amp;IF(VLOOKUP($K919,新規登録用!$A:$M,2,FALSE)=0,"",VLOOKUP($K919,新規登録用!$A:$M,4,FALSE))</f>
        <v>#N/A</v>
      </c>
      <c r="N919" s="1" t="e">
        <f>IF(VLOOKUP($K919,新規登録用!$A$7:$Q$312,12,FALSE)=0,"",VLOOKUP($K919,新規登録用!$A$7:$Q$312,12,FALSE))</f>
        <v>#N/A</v>
      </c>
      <c r="O919" s="1" t="str">
        <f t="shared" si="43"/>
        <v/>
      </c>
      <c r="P919" s="1" t="e">
        <f t="shared" si="44"/>
        <v>#N/A</v>
      </c>
      <c r="Q919" s="1" t="str">
        <f t="shared" si="45"/>
        <v/>
      </c>
    </row>
    <row r="920" spans="11:17" x14ac:dyDescent="0.2">
      <c r="K920" s="1">
        <v>918</v>
      </c>
      <c r="L920" s="1" t="e">
        <f>VLOOKUP(新規登録用!$C930,※編集不可※選択項目!$A$2:$B$17,2,FALSE)</f>
        <v>#N/A</v>
      </c>
      <c r="M920" s="1" t="e">
        <f>$L920&amp;" "&amp;IF(VLOOKUP($K920,新規登録用!$A:$M,2,FALSE)=0,"",VLOOKUP($K920,新規登録用!$A:$M,4,FALSE))</f>
        <v>#N/A</v>
      </c>
      <c r="N920" s="1" t="e">
        <f>IF(VLOOKUP($K920,新規登録用!$A$7:$Q$312,12,FALSE)=0,"",VLOOKUP($K920,新規登録用!$A$7:$Q$312,12,FALSE))</f>
        <v>#N/A</v>
      </c>
      <c r="O920" s="1" t="str">
        <f t="shared" si="43"/>
        <v/>
      </c>
      <c r="P920" s="1" t="e">
        <f t="shared" si="44"/>
        <v>#N/A</v>
      </c>
      <c r="Q920" s="1" t="str">
        <f t="shared" si="45"/>
        <v/>
      </c>
    </row>
    <row r="921" spans="11:17" x14ac:dyDescent="0.2">
      <c r="K921" s="1">
        <v>919</v>
      </c>
      <c r="L921" s="1" t="e">
        <f>VLOOKUP(新規登録用!$C931,※編集不可※選択項目!$A$2:$B$17,2,FALSE)</f>
        <v>#N/A</v>
      </c>
      <c r="M921" s="1" t="e">
        <f>$L921&amp;" "&amp;IF(VLOOKUP($K921,新規登録用!$A:$M,2,FALSE)=0,"",VLOOKUP($K921,新規登録用!$A:$M,4,FALSE))</f>
        <v>#N/A</v>
      </c>
      <c r="N921" s="1" t="e">
        <f>IF(VLOOKUP($K921,新規登録用!$A$7:$Q$312,12,FALSE)=0,"",VLOOKUP($K921,新規登録用!$A$7:$Q$312,12,FALSE))</f>
        <v>#N/A</v>
      </c>
      <c r="O921" s="1" t="str">
        <f t="shared" si="43"/>
        <v/>
      </c>
      <c r="P921" s="1" t="e">
        <f t="shared" si="44"/>
        <v>#N/A</v>
      </c>
      <c r="Q921" s="1" t="str">
        <f t="shared" si="45"/>
        <v/>
      </c>
    </row>
    <row r="922" spans="11:17" x14ac:dyDescent="0.2">
      <c r="K922" s="1">
        <v>920</v>
      </c>
      <c r="L922" s="1" t="e">
        <f>VLOOKUP(新規登録用!$C932,※編集不可※選択項目!$A$2:$B$17,2,FALSE)</f>
        <v>#N/A</v>
      </c>
      <c r="M922" s="1" t="e">
        <f>$L922&amp;" "&amp;IF(VLOOKUP($K922,新規登録用!$A:$M,2,FALSE)=0,"",VLOOKUP($K922,新規登録用!$A:$M,4,FALSE))</f>
        <v>#N/A</v>
      </c>
      <c r="N922" s="1" t="e">
        <f>IF(VLOOKUP($K922,新規登録用!$A$7:$Q$312,12,FALSE)=0,"",VLOOKUP($K922,新規登録用!$A$7:$Q$312,12,FALSE))</f>
        <v>#N/A</v>
      </c>
      <c r="O922" s="1" t="str">
        <f t="shared" si="43"/>
        <v/>
      </c>
      <c r="P922" s="1" t="e">
        <f t="shared" si="44"/>
        <v>#N/A</v>
      </c>
      <c r="Q922" s="1" t="str">
        <f t="shared" si="45"/>
        <v/>
      </c>
    </row>
    <row r="923" spans="11:17" x14ac:dyDescent="0.2">
      <c r="K923" s="1">
        <v>921</v>
      </c>
      <c r="L923" s="1" t="e">
        <f>VLOOKUP(新規登録用!$C933,※編集不可※選択項目!$A$2:$B$17,2,FALSE)</f>
        <v>#N/A</v>
      </c>
      <c r="M923" s="1" t="e">
        <f>$L923&amp;" "&amp;IF(VLOOKUP($K923,新規登録用!$A:$M,2,FALSE)=0,"",VLOOKUP($K923,新規登録用!$A:$M,4,FALSE))</f>
        <v>#N/A</v>
      </c>
      <c r="N923" s="1" t="e">
        <f>IF(VLOOKUP($K923,新規登録用!$A$7:$Q$312,12,FALSE)=0,"",VLOOKUP($K923,新規登録用!$A$7:$Q$312,12,FALSE))</f>
        <v>#N/A</v>
      </c>
      <c r="O923" s="1" t="str">
        <f t="shared" si="43"/>
        <v/>
      </c>
      <c r="P923" s="1" t="e">
        <f t="shared" si="44"/>
        <v>#N/A</v>
      </c>
      <c r="Q923" s="1" t="str">
        <f t="shared" si="45"/>
        <v/>
      </c>
    </row>
    <row r="924" spans="11:17" x14ac:dyDescent="0.2">
      <c r="K924" s="1">
        <v>922</v>
      </c>
      <c r="L924" s="1" t="e">
        <f>VLOOKUP(新規登録用!$C934,※編集不可※選択項目!$A$2:$B$17,2,FALSE)</f>
        <v>#N/A</v>
      </c>
      <c r="M924" s="1" t="e">
        <f>$L924&amp;" "&amp;IF(VLOOKUP($K924,新規登録用!$A:$M,2,FALSE)=0,"",VLOOKUP($K924,新規登録用!$A:$M,4,FALSE))</f>
        <v>#N/A</v>
      </c>
      <c r="N924" s="1" t="e">
        <f>IF(VLOOKUP($K924,新規登録用!$A$7:$Q$312,12,FALSE)=0,"",VLOOKUP($K924,新規登録用!$A$7:$Q$312,12,FALSE))</f>
        <v>#N/A</v>
      </c>
      <c r="O924" s="1" t="str">
        <f t="shared" si="43"/>
        <v/>
      </c>
      <c r="P924" s="1" t="e">
        <f t="shared" si="44"/>
        <v>#N/A</v>
      </c>
      <c r="Q924" s="1" t="str">
        <f t="shared" si="45"/>
        <v/>
      </c>
    </row>
    <row r="925" spans="11:17" x14ac:dyDescent="0.2">
      <c r="K925" s="1">
        <v>923</v>
      </c>
      <c r="L925" s="1" t="e">
        <f>VLOOKUP(新規登録用!$C935,※編集不可※選択項目!$A$2:$B$17,2,FALSE)</f>
        <v>#N/A</v>
      </c>
      <c r="M925" s="1" t="e">
        <f>$L925&amp;" "&amp;IF(VLOOKUP($K925,新規登録用!$A:$M,2,FALSE)=0,"",VLOOKUP($K925,新規登録用!$A:$M,4,FALSE))</f>
        <v>#N/A</v>
      </c>
      <c r="N925" s="1" t="e">
        <f>IF(VLOOKUP($K925,新規登録用!$A$7:$Q$312,12,FALSE)=0,"",VLOOKUP($K925,新規登録用!$A$7:$Q$312,12,FALSE))</f>
        <v>#N/A</v>
      </c>
      <c r="O925" s="1" t="str">
        <f t="shared" si="43"/>
        <v/>
      </c>
      <c r="P925" s="1" t="e">
        <f t="shared" si="44"/>
        <v>#N/A</v>
      </c>
      <c r="Q925" s="1" t="str">
        <f t="shared" si="45"/>
        <v/>
      </c>
    </row>
    <row r="926" spans="11:17" x14ac:dyDescent="0.2">
      <c r="K926" s="1">
        <v>924</v>
      </c>
      <c r="L926" s="1" t="e">
        <f>VLOOKUP(新規登録用!$C936,※編集不可※選択項目!$A$2:$B$17,2,FALSE)</f>
        <v>#N/A</v>
      </c>
      <c r="M926" s="1" t="e">
        <f>$L926&amp;" "&amp;IF(VLOOKUP($K926,新規登録用!$A:$M,2,FALSE)=0,"",VLOOKUP($K926,新規登録用!$A:$M,4,FALSE))</f>
        <v>#N/A</v>
      </c>
      <c r="N926" s="1" t="e">
        <f>IF(VLOOKUP($K926,新規登録用!$A$7:$Q$312,12,FALSE)=0,"",VLOOKUP($K926,新規登録用!$A$7:$Q$312,12,FALSE))</f>
        <v>#N/A</v>
      </c>
      <c r="O926" s="1" t="str">
        <f t="shared" si="43"/>
        <v/>
      </c>
      <c r="P926" s="1" t="e">
        <f t="shared" si="44"/>
        <v>#N/A</v>
      </c>
      <c r="Q926" s="1" t="str">
        <f t="shared" si="45"/>
        <v/>
      </c>
    </row>
    <row r="927" spans="11:17" x14ac:dyDescent="0.2">
      <c r="K927" s="1">
        <v>925</v>
      </c>
      <c r="L927" s="1" t="e">
        <f>VLOOKUP(新規登録用!$C937,※編集不可※選択項目!$A$2:$B$17,2,FALSE)</f>
        <v>#N/A</v>
      </c>
      <c r="M927" s="1" t="e">
        <f>$L927&amp;" "&amp;IF(VLOOKUP($K927,新規登録用!$A:$M,2,FALSE)=0,"",VLOOKUP($K927,新規登録用!$A:$M,4,FALSE))</f>
        <v>#N/A</v>
      </c>
      <c r="N927" s="1" t="e">
        <f>IF(VLOOKUP($K927,新規登録用!$A$7:$Q$312,12,FALSE)=0,"",VLOOKUP($K927,新規登録用!$A$7:$Q$312,12,FALSE))</f>
        <v>#N/A</v>
      </c>
      <c r="O927" s="1" t="str">
        <f t="shared" si="43"/>
        <v/>
      </c>
      <c r="P927" s="1" t="e">
        <f t="shared" si="44"/>
        <v>#N/A</v>
      </c>
      <c r="Q927" s="1" t="str">
        <f t="shared" si="45"/>
        <v/>
      </c>
    </row>
    <row r="928" spans="11:17" x14ac:dyDescent="0.2">
      <c r="K928" s="1">
        <v>926</v>
      </c>
      <c r="L928" s="1" t="e">
        <f>VLOOKUP(新規登録用!$C938,※編集不可※選択項目!$A$2:$B$17,2,FALSE)</f>
        <v>#N/A</v>
      </c>
      <c r="M928" s="1" t="e">
        <f>$L928&amp;" "&amp;IF(VLOOKUP($K928,新規登録用!$A:$M,2,FALSE)=0,"",VLOOKUP($K928,新規登録用!$A:$M,4,FALSE))</f>
        <v>#N/A</v>
      </c>
      <c r="N928" s="1" t="e">
        <f>IF(VLOOKUP($K928,新規登録用!$A$7:$Q$312,12,FALSE)=0,"",VLOOKUP($K928,新規登録用!$A$7:$Q$312,12,FALSE))</f>
        <v>#N/A</v>
      </c>
      <c r="O928" s="1" t="str">
        <f t="shared" si="43"/>
        <v/>
      </c>
      <c r="P928" s="1" t="e">
        <f t="shared" si="44"/>
        <v>#N/A</v>
      </c>
      <c r="Q928" s="1" t="str">
        <f t="shared" si="45"/>
        <v/>
      </c>
    </row>
    <row r="929" spans="11:17" x14ac:dyDescent="0.2">
      <c r="K929" s="1">
        <v>927</v>
      </c>
      <c r="L929" s="1" t="e">
        <f>VLOOKUP(新規登録用!$C939,※編集不可※選択項目!$A$2:$B$17,2,FALSE)</f>
        <v>#N/A</v>
      </c>
      <c r="M929" s="1" t="e">
        <f>$L929&amp;" "&amp;IF(VLOOKUP($K929,新規登録用!$A:$M,2,FALSE)=0,"",VLOOKUP($K929,新規登録用!$A:$M,4,FALSE))</f>
        <v>#N/A</v>
      </c>
      <c r="N929" s="1" t="e">
        <f>IF(VLOOKUP($K929,新規登録用!$A$7:$Q$312,12,FALSE)=0,"",VLOOKUP($K929,新規登録用!$A$7:$Q$312,12,FALSE))</f>
        <v>#N/A</v>
      </c>
      <c r="O929" s="1" t="str">
        <f t="shared" si="43"/>
        <v/>
      </c>
      <c r="P929" s="1" t="e">
        <f t="shared" si="44"/>
        <v>#N/A</v>
      </c>
      <c r="Q929" s="1" t="str">
        <f t="shared" si="45"/>
        <v/>
      </c>
    </row>
    <row r="930" spans="11:17" x14ac:dyDescent="0.2">
      <c r="K930" s="1">
        <v>928</v>
      </c>
      <c r="L930" s="1" t="e">
        <f>VLOOKUP(新規登録用!$C940,※編集不可※選択項目!$A$2:$B$17,2,FALSE)</f>
        <v>#N/A</v>
      </c>
      <c r="M930" s="1" t="e">
        <f>$L930&amp;" "&amp;IF(VLOOKUP($K930,新規登録用!$A:$M,2,FALSE)=0,"",VLOOKUP($K930,新規登録用!$A:$M,4,FALSE))</f>
        <v>#N/A</v>
      </c>
      <c r="N930" s="1" t="e">
        <f>IF(VLOOKUP($K930,新規登録用!$A$7:$Q$312,12,FALSE)=0,"",VLOOKUP($K930,新規登録用!$A$7:$Q$312,12,FALSE))</f>
        <v>#N/A</v>
      </c>
      <c r="O930" s="1" t="str">
        <f t="shared" si="43"/>
        <v/>
      </c>
      <c r="P930" s="1" t="e">
        <f t="shared" si="44"/>
        <v>#N/A</v>
      </c>
      <c r="Q930" s="1" t="str">
        <f t="shared" si="45"/>
        <v/>
      </c>
    </row>
    <row r="931" spans="11:17" x14ac:dyDescent="0.2">
      <c r="K931" s="1">
        <v>929</v>
      </c>
      <c r="L931" s="1" t="e">
        <f>VLOOKUP(新規登録用!$C941,※編集不可※選択項目!$A$2:$B$17,2,FALSE)</f>
        <v>#N/A</v>
      </c>
      <c r="M931" s="1" t="e">
        <f>$L931&amp;" "&amp;IF(VLOOKUP($K931,新規登録用!$A:$M,2,FALSE)=0,"",VLOOKUP($K931,新規登録用!$A:$M,4,FALSE))</f>
        <v>#N/A</v>
      </c>
      <c r="N931" s="1" t="e">
        <f>IF(VLOOKUP($K931,新規登録用!$A$7:$Q$312,12,FALSE)=0,"",VLOOKUP($K931,新規登録用!$A$7:$Q$312,12,FALSE))</f>
        <v>#N/A</v>
      </c>
      <c r="O931" s="1" t="str">
        <f t="shared" si="43"/>
        <v/>
      </c>
      <c r="P931" s="1" t="e">
        <f t="shared" si="44"/>
        <v>#N/A</v>
      </c>
      <c r="Q931" s="1" t="str">
        <f t="shared" si="45"/>
        <v/>
      </c>
    </row>
    <row r="932" spans="11:17" x14ac:dyDescent="0.2">
      <c r="K932" s="1">
        <v>930</v>
      </c>
      <c r="L932" s="1" t="e">
        <f>VLOOKUP(新規登録用!$C942,※編集不可※選択項目!$A$2:$B$17,2,FALSE)</f>
        <v>#N/A</v>
      </c>
      <c r="M932" s="1" t="e">
        <f>$L932&amp;" "&amp;IF(VLOOKUP($K932,新規登録用!$A:$M,2,FALSE)=0,"",VLOOKUP($K932,新規登録用!$A:$M,4,FALSE))</f>
        <v>#N/A</v>
      </c>
      <c r="N932" s="1" t="e">
        <f>IF(VLOOKUP($K932,新規登録用!$A$7:$Q$312,12,FALSE)=0,"",VLOOKUP($K932,新規登録用!$A$7:$Q$312,12,FALSE))</f>
        <v>#N/A</v>
      </c>
      <c r="O932" s="1" t="str">
        <f t="shared" si="43"/>
        <v/>
      </c>
      <c r="P932" s="1" t="e">
        <f t="shared" si="44"/>
        <v>#N/A</v>
      </c>
      <c r="Q932" s="1" t="str">
        <f t="shared" si="45"/>
        <v/>
      </c>
    </row>
    <row r="933" spans="11:17" x14ac:dyDescent="0.2">
      <c r="K933" s="1">
        <v>931</v>
      </c>
      <c r="L933" s="1" t="e">
        <f>VLOOKUP(新規登録用!$C943,※編集不可※選択項目!$A$2:$B$17,2,FALSE)</f>
        <v>#N/A</v>
      </c>
      <c r="M933" s="1" t="e">
        <f>$L933&amp;" "&amp;IF(VLOOKUP($K933,新規登録用!$A:$M,2,FALSE)=0,"",VLOOKUP($K933,新規登録用!$A:$M,4,FALSE))</f>
        <v>#N/A</v>
      </c>
      <c r="N933" s="1" t="e">
        <f>IF(VLOOKUP($K933,新規登録用!$A$7:$Q$312,12,FALSE)=0,"",VLOOKUP($K933,新規登録用!$A$7:$Q$312,12,FALSE))</f>
        <v>#N/A</v>
      </c>
      <c r="O933" s="1" t="str">
        <f t="shared" si="43"/>
        <v/>
      </c>
      <c r="P933" s="1" t="e">
        <f t="shared" si="44"/>
        <v>#N/A</v>
      </c>
      <c r="Q933" s="1" t="str">
        <f t="shared" si="45"/>
        <v/>
      </c>
    </row>
    <row r="934" spans="11:17" x14ac:dyDescent="0.2">
      <c r="K934" s="1">
        <v>932</v>
      </c>
      <c r="L934" s="1" t="e">
        <f>VLOOKUP(新規登録用!$C944,※編集不可※選択項目!$A$2:$B$17,2,FALSE)</f>
        <v>#N/A</v>
      </c>
      <c r="M934" s="1" t="e">
        <f>$L934&amp;" "&amp;IF(VLOOKUP($K934,新規登録用!$A:$M,2,FALSE)=0,"",VLOOKUP($K934,新規登録用!$A:$M,4,FALSE))</f>
        <v>#N/A</v>
      </c>
      <c r="N934" s="1" t="e">
        <f>IF(VLOOKUP($K934,新規登録用!$A$7:$Q$312,12,FALSE)=0,"",VLOOKUP($K934,新規登録用!$A$7:$Q$312,12,FALSE))</f>
        <v>#N/A</v>
      </c>
      <c r="O934" s="1" t="str">
        <f t="shared" si="43"/>
        <v/>
      </c>
      <c r="P934" s="1" t="e">
        <f t="shared" si="44"/>
        <v>#N/A</v>
      </c>
      <c r="Q934" s="1" t="str">
        <f t="shared" si="45"/>
        <v/>
      </c>
    </row>
    <row r="935" spans="11:17" x14ac:dyDescent="0.2">
      <c r="K935" s="1">
        <v>933</v>
      </c>
      <c r="L935" s="1" t="e">
        <f>VLOOKUP(新規登録用!$C945,※編集不可※選択項目!$A$2:$B$17,2,FALSE)</f>
        <v>#N/A</v>
      </c>
      <c r="M935" s="1" t="e">
        <f>$L935&amp;" "&amp;IF(VLOOKUP($K935,新規登録用!$A:$M,2,FALSE)=0,"",VLOOKUP($K935,新規登録用!$A:$M,4,FALSE))</f>
        <v>#N/A</v>
      </c>
      <c r="N935" s="1" t="e">
        <f>IF(VLOOKUP($K935,新規登録用!$A$7:$Q$312,12,FALSE)=0,"",VLOOKUP($K935,新規登録用!$A$7:$Q$312,12,FALSE))</f>
        <v>#N/A</v>
      </c>
      <c r="O935" s="1" t="str">
        <f t="shared" si="43"/>
        <v/>
      </c>
      <c r="P935" s="1" t="e">
        <f t="shared" si="44"/>
        <v>#N/A</v>
      </c>
      <c r="Q935" s="1" t="str">
        <f t="shared" si="45"/>
        <v/>
      </c>
    </row>
    <row r="936" spans="11:17" x14ac:dyDescent="0.2">
      <c r="K936" s="1">
        <v>934</v>
      </c>
      <c r="L936" s="1" t="e">
        <f>VLOOKUP(新規登録用!$C946,※編集不可※選択項目!$A$2:$B$17,2,FALSE)</f>
        <v>#N/A</v>
      </c>
      <c r="M936" s="1" t="e">
        <f>$L936&amp;" "&amp;IF(VLOOKUP($K936,新規登録用!$A:$M,2,FALSE)=0,"",VLOOKUP($K936,新規登録用!$A:$M,4,FALSE))</f>
        <v>#N/A</v>
      </c>
      <c r="N936" s="1" t="e">
        <f>IF(VLOOKUP($K936,新規登録用!$A$7:$Q$312,12,FALSE)=0,"",VLOOKUP($K936,新規登録用!$A$7:$Q$312,12,FALSE))</f>
        <v>#N/A</v>
      </c>
      <c r="O936" s="1" t="str">
        <f t="shared" si="43"/>
        <v/>
      </c>
      <c r="P936" s="1" t="e">
        <f t="shared" si="44"/>
        <v>#N/A</v>
      </c>
      <c r="Q936" s="1" t="str">
        <f t="shared" si="45"/>
        <v/>
      </c>
    </row>
    <row r="937" spans="11:17" x14ac:dyDescent="0.2">
      <c r="K937" s="1">
        <v>935</v>
      </c>
      <c r="L937" s="1" t="e">
        <f>VLOOKUP(新規登録用!$C947,※編集不可※選択項目!$A$2:$B$17,2,FALSE)</f>
        <v>#N/A</v>
      </c>
      <c r="M937" s="1" t="e">
        <f>$L937&amp;" "&amp;IF(VLOOKUP($K937,新規登録用!$A:$M,2,FALSE)=0,"",VLOOKUP($K937,新規登録用!$A:$M,4,FALSE))</f>
        <v>#N/A</v>
      </c>
      <c r="N937" s="1" t="e">
        <f>IF(VLOOKUP($K937,新規登録用!$A$7:$Q$312,12,FALSE)=0,"",VLOOKUP($K937,新規登録用!$A$7:$Q$312,12,FALSE))</f>
        <v>#N/A</v>
      </c>
      <c r="O937" s="1" t="str">
        <f t="shared" si="43"/>
        <v/>
      </c>
      <c r="P937" s="1" t="e">
        <f t="shared" si="44"/>
        <v>#N/A</v>
      </c>
      <c r="Q937" s="1" t="str">
        <f t="shared" si="45"/>
        <v/>
      </c>
    </row>
    <row r="938" spans="11:17" x14ac:dyDescent="0.2">
      <c r="K938" s="1">
        <v>936</v>
      </c>
      <c r="L938" s="1" t="e">
        <f>VLOOKUP(新規登録用!$C948,※編集不可※選択項目!$A$2:$B$17,2,FALSE)</f>
        <v>#N/A</v>
      </c>
      <c r="M938" s="1" t="e">
        <f>$L938&amp;" "&amp;IF(VLOOKUP($K938,新規登録用!$A:$M,2,FALSE)=0,"",VLOOKUP($K938,新規登録用!$A:$M,4,FALSE))</f>
        <v>#N/A</v>
      </c>
      <c r="N938" s="1" t="e">
        <f>IF(VLOOKUP($K938,新規登録用!$A$7:$Q$312,12,FALSE)=0,"",VLOOKUP($K938,新規登録用!$A$7:$Q$312,12,FALSE))</f>
        <v>#N/A</v>
      </c>
      <c r="O938" s="1" t="str">
        <f t="shared" si="43"/>
        <v/>
      </c>
      <c r="P938" s="1" t="e">
        <f t="shared" si="44"/>
        <v>#N/A</v>
      </c>
      <c r="Q938" s="1" t="str">
        <f t="shared" si="45"/>
        <v/>
      </c>
    </row>
    <row r="939" spans="11:17" x14ac:dyDescent="0.2">
      <c r="K939" s="1">
        <v>937</v>
      </c>
      <c r="L939" s="1" t="e">
        <f>VLOOKUP(新規登録用!$C949,※編集不可※選択項目!$A$2:$B$17,2,FALSE)</f>
        <v>#N/A</v>
      </c>
      <c r="M939" s="1" t="e">
        <f>$L939&amp;" "&amp;IF(VLOOKUP($K939,新規登録用!$A:$M,2,FALSE)=0,"",VLOOKUP($K939,新規登録用!$A:$M,4,FALSE))</f>
        <v>#N/A</v>
      </c>
      <c r="N939" s="1" t="e">
        <f>IF(VLOOKUP($K939,新規登録用!$A$7:$Q$312,12,FALSE)=0,"",VLOOKUP($K939,新規登録用!$A$7:$Q$312,12,FALSE))</f>
        <v>#N/A</v>
      </c>
      <c r="O939" s="1" t="str">
        <f t="shared" si="43"/>
        <v/>
      </c>
      <c r="P939" s="1" t="e">
        <f t="shared" si="44"/>
        <v>#N/A</v>
      </c>
      <c r="Q939" s="1" t="str">
        <f t="shared" si="45"/>
        <v/>
      </c>
    </row>
    <row r="940" spans="11:17" x14ac:dyDescent="0.2">
      <c r="K940" s="1">
        <v>938</v>
      </c>
      <c r="L940" s="1" t="e">
        <f>VLOOKUP(新規登録用!$C950,※編集不可※選択項目!$A$2:$B$17,2,FALSE)</f>
        <v>#N/A</v>
      </c>
      <c r="M940" s="1" t="e">
        <f>$L940&amp;" "&amp;IF(VLOOKUP($K940,新規登録用!$A:$M,2,FALSE)=0,"",VLOOKUP($K940,新規登録用!$A:$M,4,FALSE))</f>
        <v>#N/A</v>
      </c>
      <c r="N940" s="1" t="e">
        <f>IF(VLOOKUP($K940,新規登録用!$A$7:$Q$312,12,FALSE)=0,"",VLOOKUP($K940,新規登録用!$A$7:$Q$312,12,FALSE))</f>
        <v>#N/A</v>
      </c>
      <c r="O940" s="1" t="str">
        <f t="shared" si="43"/>
        <v/>
      </c>
      <c r="P940" s="1" t="e">
        <f t="shared" si="44"/>
        <v>#N/A</v>
      </c>
      <c r="Q940" s="1" t="str">
        <f t="shared" si="45"/>
        <v/>
      </c>
    </row>
    <row r="941" spans="11:17" x14ac:dyDescent="0.2">
      <c r="K941" s="1">
        <v>939</v>
      </c>
      <c r="L941" s="1" t="e">
        <f>VLOOKUP(新規登録用!$C951,※編集不可※選択項目!$A$2:$B$17,2,FALSE)</f>
        <v>#N/A</v>
      </c>
      <c r="M941" s="1" t="e">
        <f>$L941&amp;" "&amp;IF(VLOOKUP($K941,新規登録用!$A:$M,2,FALSE)=0,"",VLOOKUP($K941,新規登録用!$A:$M,4,FALSE))</f>
        <v>#N/A</v>
      </c>
      <c r="N941" s="1" t="e">
        <f>IF(VLOOKUP($K941,新規登録用!$A$7:$Q$312,12,FALSE)=0,"",VLOOKUP($K941,新規登録用!$A$7:$Q$312,12,FALSE))</f>
        <v>#N/A</v>
      </c>
      <c r="O941" s="1" t="str">
        <f t="shared" si="43"/>
        <v/>
      </c>
      <c r="P941" s="1" t="e">
        <f t="shared" si="44"/>
        <v>#N/A</v>
      </c>
      <c r="Q941" s="1" t="str">
        <f t="shared" si="45"/>
        <v/>
      </c>
    </row>
    <row r="942" spans="11:17" x14ac:dyDescent="0.2">
      <c r="K942" s="1">
        <v>940</v>
      </c>
      <c r="L942" s="1" t="e">
        <f>VLOOKUP(新規登録用!$C952,※編集不可※選択項目!$A$2:$B$17,2,FALSE)</f>
        <v>#N/A</v>
      </c>
      <c r="M942" s="1" t="e">
        <f>$L942&amp;" "&amp;IF(VLOOKUP($K942,新規登録用!$A:$M,2,FALSE)=0,"",VLOOKUP($K942,新規登録用!$A:$M,4,FALSE))</f>
        <v>#N/A</v>
      </c>
      <c r="N942" s="1" t="e">
        <f>IF(VLOOKUP($K942,新規登録用!$A$7:$Q$312,12,FALSE)=0,"",VLOOKUP($K942,新規登録用!$A$7:$Q$312,12,FALSE))</f>
        <v>#N/A</v>
      </c>
      <c r="O942" s="1" t="str">
        <f t="shared" si="43"/>
        <v/>
      </c>
      <c r="P942" s="1" t="e">
        <f t="shared" si="44"/>
        <v>#N/A</v>
      </c>
      <c r="Q942" s="1" t="str">
        <f t="shared" si="45"/>
        <v/>
      </c>
    </row>
    <row r="943" spans="11:17" x14ac:dyDescent="0.2">
      <c r="K943" s="1">
        <v>941</v>
      </c>
      <c r="L943" s="1" t="e">
        <f>VLOOKUP(新規登録用!$C953,※編集不可※選択項目!$A$2:$B$17,2,FALSE)</f>
        <v>#N/A</v>
      </c>
      <c r="M943" s="1" t="e">
        <f>$L943&amp;" "&amp;IF(VLOOKUP($K943,新規登録用!$A:$M,2,FALSE)=0,"",VLOOKUP($K943,新規登録用!$A:$M,4,FALSE))</f>
        <v>#N/A</v>
      </c>
      <c r="N943" s="1" t="e">
        <f>IF(VLOOKUP($K943,新規登録用!$A$7:$Q$312,12,FALSE)=0,"",VLOOKUP($K943,新規登録用!$A$7:$Q$312,12,FALSE))</f>
        <v>#N/A</v>
      </c>
      <c r="O943" s="1" t="str">
        <f t="shared" si="43"/>
        <v/>
      </c>
      <c r="P943" s="1" t="e">
        <f t="shared" si="44"/>
        <v>#N/A</v>
      </c>
      <c r="Q943" s="1" t="str">
        <f t="shared" si="45"/>
        <v/>
      </c>
    </row>
    <row r="944" spans="11:17" x14ac:dyDescent="0.2">
      <c r="K944" s="1">
        <v>942</v>
      </c>
      <c r="L944" s="1" t="e">
        <f>VLOOKUP(新規登録用!$C954,※編集不可※選択項目!$A$2:$B$17,2,FALSE)</f>
        <v>#N/A</v>
      </c>
      <c r="M944" s="1" t="e">
        <f>$L944&amp;" "&amp;IF(VLOOKUP($K944,新規登録用!$A:$M,2,FALSE)=0,"",VLOOKUP($K944,新規登録用!$A:$M,4,FALSE))</f>
        <v>#N/A</v>
      </c>
      <c r="N944" s="1" t="e">
        <f>IF(VLOOKUP($K944,新規登録用!$A$7:$Q$312,12,FALSE)=0,"",VLOOKUP($K944,新規登録用!$A$7:$Q$312,12,FALSE))</f>
        <v>#N/A</v>
      </c>
      <c r="O944" s="1" t="str">
        <f t="shared" si="43"/>
        <v/>
      </c>
      <c r="P944" s="1" t="e">
        <f t="shared" si="44"/>
        <v>#N/A</v>
      </c>
      <c r="Q944" s="1" t="str">
        <f t="shared" si="45"/>
        <v/>
      </c>
    </row>
    <row r="945" spans="11:17" x14ac:dyDescent="0.2">
      <c r="K945" s="1">
        <v>943</v>
      </c>
      <c r="L945" s="1" t="e">
        <f>VLOOKUP(新規登録用!$C955,※編集不可※選択項目!$A$2:$B$17,2,FALSE)</f>
        <v>#N/A</v>
      </c>
      <c r="M945" s="1" t="e">
        <f>$L945&amp;" "&amp;IF(VLOOKUP($K945,新規登録用!$A:$M,2,FALSE)=0,"",VLOOKUP($K945,新規登録用!$A:$M,4,FALSE))</f>
        <v>#N/A</v>
      </c>
      <c r="N945" s="1" t="e">
        <f>IF(VLOOKUP($K945,新規登録用!$A$7:$Q$312,12,FALSE)=0,"",VLOOKUP($K945,新規登録用!$A$7:$Q$312,12,FALSE))</f>
        <v>#N/A</v>
      </c>
      <c r="O945" s="1" t="str">
        <f t="shared" si="43"/>
        <v/>
      </c>
      <c r="P945" s="1" t="e">
        <f t="shared" si="44"/>
        <v>#N/A</v>
      </c>
      <c r="Q945" s="1" t="str">
        <f t="shared" si="45"/>
        <v/>
      </c>
    </row>
    <row r="946" spans="11:17" x14ac:dyDescent="0.2">
      <c r="K946" s="1">
        <v>944</v>
      </c>
      <c r="L946" s="1" t="e">
        <f>VLOOKUP(新規登録用!$C956,※編集不可※選択項目!$A$2:$B$17,2,FALSE)</f>
        <v>#N/A</v>
      </c>
      <c r="M946" s="1" t="e">
        <f>$L946&amp;" "&amp;IF(VLOOKUP($K946,新規登録用!$A:$M,2,FALSE)=0,"",VLOOKUP($K946,新規登録用!$A:$M,4,FALSE))</f>
        <v>#N/A</v>
      </c>
      <c r="N946" s="1" t="e">
        <f>IF(VLOOKUP($K946,新規登録用!$A$7:$Q$312,12,FALSE)=0,"",VLOOKUP($K946,新規登録用!$A$7:$Q$312,12,FALSE))</f>
        <v>#N/A</v>
      </c>
      <c r="O946" s="1" t="str">
        <f t="shared" si="43"/>
        <v/>
      </c>
      <c r="P946" s="1" t="e">
        <f t="shared" si="44"/>
        <v>#N/A</v>
      </c>
      <c r="Q946" s="1" t="str">
        <f t="shared" si="45"/>
        <v/>
      </c>
    </row>
    <row r="947" spans="11:17" x14ac:dyDescent="0.2">
      <c r="K947" s="1">
        <v>945</v>
      </c>
      <c r="L947" s="1" t="e">
        <f>VLOOKUP(新規登録用!$C957,※編集不可※選択項目!$A$2:$B$17,2,FALSE)</f>
        <v>#N/A</v>
      </c>
      <c r="M947" s="1" t="e">
        <f>$L947&amp;" "&amp;IF(VLOOKUP($K947,新規登録用!$A:$M,2,FALSE)=0,"",VLOOKUP($K947,新規登録用!$A:$M,4,FALSE))</f>
        <v>#N/A</v>
      </c>
      <c r="N947" s="1" t="e">
        <f>IF(VLOOKUP($K947,新規登録用!$A$7:$Q$312,12,FALSE)=0,"",VLOOKUP($K947,新規登録用!$A$7:$Q$312,12,FALSE))</f>
        <v>#N/A</v>
      </c>
      <c r="O947" s="1" t="str">
        <f t="shared" si="43"/>
        <v/>
      </c>
      <c r="P947" s="1" t="e">
        <f t="shared" si="44"/>
        <v>#N/A</v>
      </c>
      <c r="Q947" s="1" t="str">
        <f t="shared" si="45"/>
        <v/>
      </c>
    </row>
    <row r="948" spans="11:17" x14ac:dyDescent="0.2">
      <c r="K948" s="1">
        <v>946</v>
      </c>
      <c r="L948" s="1" t="e">
        <f>VLOOKUP(新規登録用!$C958,※編集不可※選択項目!$A$2:$B$17,2,FALSE)</f>
        <v>#N/A</v>
      </c>
      <c r="M948" s="1" t="e">
        <f>$L948&amp;" "&amp;IF(VLOOKUP($K948,新規登録用!$A:$M,2,FALSE)=0,"",VLOOKUP($K948,新規登録用!$A:$M,4,FALSE))</f>
        <v>#N/A</v>
      </c>
      <c r="N948" s="1" t="e">
        <f>IF(VLOOKUP($K948,新規登録用!$A$7:$Q$312,12,FALSE)=0,"",VLOOKUP($K948,新規登録用!$A$7:$Q$312,12,FALSE))</f>
        <v>#N/A</v>
      </c>
      <c r="O948" s="1" t="str">
        <f t="shared" si="43"/>
        <v/>
      </c>
      <c r="P948" s="1" t="e">
        <f t="shared" si="44"/>
        <v>#N/A</v>
      </c>
      <c r="Q948" s="1" t="str">
        <f t="shared" si="45"/>
        <v/>
      </c>
    </row>
    <row r="949" spans="11:17" x14ac:dyDescent="0.2">
      <c r="K949" s="1">
        <v>947</v>
      </c>
      <c r="L949" s="1" t="e">
        <f>VLOOKUP(新規登録用!$C959,※編集不可※選択項目!$A$2:$B$17,2,FALSE)</f>
        <v>#N/A</v>
      </c>
      <c r="M949" s="1" t="e">
        <f>$L949&amp;" "&amp;IF(VLOOKUP($K949,新規登録用!$A:$M,2,FALSE)=0,"",VLOOKUP($K949,新規登録用!$A:$M,4,FALSE))</f>
        <v>#N/A</v>
      </c>
      <c r="N949" s="1" t="e">
        <f>IF(VLOOKUP($K949,新規登録用!$A$7:$Q$312,12,FALSE)=0,"",VLOOKUP($K949,新規登録用!$A$7:$Q$312,12,FALSE))</f>
        <v>#N/A</v>
      </c>
      <c r="O949" s="1" t="str">
        <f t="shared" si="43"/>
        <v/>
      </c>
      <c r="P949" s="1" t="e">
        <f t="shared" si="44"/>
        <v>#N/A</v>
      </c>
      <c r="Q949" s="1" t="str">
        <f t="shared" si="45"/>
        <v/>
      </c>
    </row>
    <row r="950" spans="11:17" x14ac:dyDescent="0.2">
      <c r="K950" s="1">
        <v>948</v>
      </c>
      <c r="L950" s="1" t="e">
        <f>VLOOKUP(新規登録用!$C960,※編集不可※選択項目!$A$2:$B$17,2,FALSE)</f>
        <v>#N/A</v>
      </c>
      <c r="M950" s="1" t="e">
        <f>$L950&amp;" "&amp;IF(VLOOKUP($K950,新規登録用!$A:$M,2,FALSE)=0,"",VLOOKUP($K950,新規登録用!$A:$M,4,FALSE))</f>
        <v>#N/A</v>
      </c>
      <c r="N950" s="1" t="e">
        <f>IF(VLOOKUP($K950,新規登録用!$A$7:$Q$312,12,FALSE)=0,"",VLOOKUP($K950,新規登録用!$A$7:$Q$312,12,FALSE))</f>
        <v>#N/A</v>
      </c>
      <c r="O950" s="1" t="str">
        <f t="shared" si="43"/>
        <v/>
      </c>
      <c r="P950" s="1" t="e">
        <f t="shared" si="44"/>
        <v>#N/A</v>
      </c>
      <c r="Q950" s="1" t="str">
        <f t="shared" si="45"/>
        <v/>
      </c>
    </row>
    <row r="951" spans="11:17" x14ac:dyDescent="0.2">
      <c r="K951" s="1">
        <v>949</v>
      </c>
      <c r="L951" s="1" t="e">
        <f>VLOOKUP(新規登録用!$C961,※編集不可※選択項目!$A$2:$B$17,2,FALSE)</f>
        <v>#N/A</v>
      </c>
      <c r="M951" s="1" t="e">
        <f>$L951&amp;" "&amp;IF(VLOOKUP($K951,新規登録用!$A:$M,2,FALSE)=0,"",VLOOKUP($K951,新規登録用!$A:$M,4,FALSE))</f>
        <v>#N/A</v>
      </c>
      <c r="N951" s="1" t="e">
        <f>IF(VLOOKUP($K951,新規登録用!$A$7:$Q$312,12,FALSE)=0,"",VLOOKUP($K951,新規登録用!$A$7:$Q$312,12,FALSE))</f>
        <v>#N/A</v>
      </c>
      <c r="O951" s="1" t="str">
        <f t="shared" si="43"/>
        <v/>
      </c>
      <c r="P951" s="1" t="e">
        <f t="shared" si="44"/>
        <v>#N/A</v>
      </c>
      <c r="Q951" s="1" t="str">
        <f t="shared" si="45"/>
        <v/>
      </c>
    </row>
    <row r="952" spans="11:17" x14ac:dyDescent="0.2">
      <c r="K952" s="1">
        <v>950</v>
      </c>
      <c r="L952" s="1" t="e">
        <f>VLOOKUP(新規登録用!$C962,※編集不可※選択項目!$A$2:$B$17,2,FALSE)</f>
        <v>#N/A</v>
      </c>
      <c r="M952" s="1" t="e">
        <f>$L952&amp;" "&amp;IF(VLOOKUP($K952,新規登録用!$A:$M,2,FALSE)=0,"",VLOOKUP($K952,新規登録用!$A:$M,4,FALSE))</f>
        <v>#N/A</v>
      </c>
      <c r="N952" s="1" t="e">
        <f>IF(VLOOKUP($K952,新規登録用!$A$7:$Q$312,12,FALSE)=0,"",VLOOKUP($K952,新規登録用!$A$7:$Q$312,12,FALSE))</f>
        <v>#N/A</v>
      </c>
      <c r="O952" s="1" t="str">
        <f t="shared" si="43"/>
        <v/>
      </c>
      <c r="P952" s="1" t="e">
        <f t="shared" si="44"/>
        <v>#N/A</v>
      </c>
      <c r="Q952" s="1" t="str">
        <f t="shared" si="45"/>
        <v/>
      </c>
    </row>
    <row r="953" spans="11:17" x14ac:dyDescent="0.2">
      <c r="K953" s="1">
        <v>951</v>
      </c>
      <c r="L953" s="1" t="e">
        <f>VLOOKUP(新規登録用!$C963,※編集不可※選択項目!$A$2:$B$17,2,FALSE)</f>
        <v>#N/A</v>
      </c>
      <c r="M953" s="1" t="e">
        <f>$L953&amp;" "&amp;IF(VLOOKUP($K953,新規登録用!$A:$M,2,FALSE)=0,"",VLOOKUP($K953,新規登録用!$A:$M,4,FALSE))</f>
        <v>#N/A</v>
      </c>
      <c r="N953" s="1" t="e">
        <f>IF(VLOOKUP($K953,新規登録用!$A$7:$Q$312,12,FALSE)=0,"",VLOOKUP($K953,新規登録用!$A$7:$Q$312,12,FALSE))</f>
        <v>#N/A</v>
      </c>
      <c r="O953" s="1" t="str">
        <f t="shared" si="43"/>
        <v/>
      </c>
      <c r="P953" s="1" t="e">
        <f t="shared" si="44"/>
        <v>#N/A</v>
      </c>
      <c r="Q953" s="1" t="str">
        <f t="shared" si="45"/>
        <v/>
      </c>
    </row>
    <row r="954" spans="11:17" x14ac:dyDescent="0.2">
      <c r="K954" s="1">
        <v>952</v>
      </c>
      <c r="L954" s="1" t="e">
        <f>VLOOKUP(新規登録用!$C964,※編集不可※選択項目!$A$2:$B$17,2,FALSE)</f>
        <v>#N/A</v>
      </c>
      <c r="M954" s="1" t="e">
        <f>$L954&amp;" "&amp;IF(VLOOKUP($K954,新規登録用!$A:$M,2,FALSE)=0,"",VLOOKUP($K954,新規登録用!$A:$M,4,FALSE))</f>
        <v>#N/A</v>
      </c>
      <c r="N954" s="1" t="e">
        <f>IF(VLOOKUP($K954,新規登録用!$A$7:$Q$312,12,FALSE)=0,"",VLOOKUP($K954,新規登録用!$A$7:$Q$312,12,FALSE))</f>
        <v>#N/A</v>
      </c>
      <c r="O954" s="1" t="str">
        <f t="shared" si="43"/>
        <v/>
      </c>
      <c r="P954" s="1" t="e">
        <f t="shared" si="44"/>
        <v>#N/A</v>
      </c>
      <c r="Q954" s="1" t="str">
        <f t="shared" si="45"/>
        <v/>
      </c>
    </row>
    <row r="955" spans="11:17" x14ac:dyDescent="0.2">
      <c r="K955" s="1">
        <v>953</v>
      </c>
      <c r="L955" s="1" t="e">
        <f>VLOOKUP(新規登録用!$C965,※編集不可※選択項目!$A$2:$B$17,2,FALSE)</f>
        <v>#N/A</v>
      </c>
      <c r="M955" s="1" t="e">
        <f>$L955&amp;" "&amp;IF(VLOOKUP($K955,新規登録用!$A:$M,2,FALSE)=0,"",VLOOKUP($K955,新規登録用!$A:$M,4,FALSE))</f>
        <v>#N/A</v>
      </c>
      <c r="N955" s="1" t="e">
        <f>IF(VLOOKUP($K955,新規登録用!$A$7:$Q$312,12,FALSE)=0,"",VLOOKUP($K955,新規登録用!$A$7:$Q$312,12,FALSE))</f>
        <v>#N/A</v>
      </c>
      <c r="O955" s="1" t="str">
        <f t="shared" si="43"/>
        <v/>
      </c>
      <c r="P955" s="1" t="e">
        <f t="shared" si="44"/>
        <v>#N/A</v>
      </c>
      <c r="Q955" s="1" t="str">
        <f t="shared" si="45"/>
        <v/>
      </c>
    </row>
    <row r="956" spans="11:17" x14ac:dyDescent="0.2">
      <c r="K956" s="1">
        <v>954</v>
      </c>
      <c r="L956" s="1" t="e">
        <f>VLOOKUP(新規登録用!$C966,※編集不可※選択項目!$A$2:$B$17,2,FALSE)</f>
        <v>#N/A</v>
      </c>
      <c r="M956" s="1" t="e">
        <f>$L956&amp;" "&amp;IF(VLOOKUP($K956,新規登録用!$A:$M,2,FALSE)=0,"",VLOOKUP($K956,新規登録用!$A:$M,4,FALSE))</f>
        <v>#N/A</v>
      </c>
      <c r="N956" s="1" t="e">
        <f>IF(VLOOKUP($K956,新規登録用!$A$7:$Q$312,12,FALSE)=0,"",VLOOKUP($K956,新規登録用!$A$7:$Q$312,12,FALSE))</f>
        <v>#N/A</v>
      </c>
      <c r="O956" s="1" t="str">
        <f t="shared" si="43"/>
        <v/>
      </c>
      <c r="P956" s="1" t="e">
        <f t="shared" si="44"/>
        <v>#N/A</v>
      </c>
      <c r="Q956" s="1" t="str">
        <f t="shared" si="45"/>
        <v/>
      </c>
    </row>
    <row r="957" spans="11:17" x14ac:dyDescent="0.2">
      <c r="K957" s="1">
        <v>955</v>
      </c>
      <c r="L957" s="1" t="e">
        <f>VLOOKUP(新規登録用!$C967,※編集不可※選択項目!$A$2:$B$17,2,FALSE)</f>
        <v>#N/A</v>
      </c>
      <c r="M957" s="1" t="e">
        <f>$L957&amp;" "&amp;IF(VLOOKUP($K957,新規登録用!$A:$M,2,FALSE)=0,"",VLOOKUP($K957,新規登録用!$A:$M,4,FALSE))</f>
        <v>#N/A</v>
      </c>
      <c r="N957" s="1" t="e">
        <f>IF(VLOOKUP($K957,新規登録用!$A$7:$Q$312,12,FALSE)=0,"",VLOOKUP($K957,新規登録用!$A$7:$Q$312,12,FALSE))</f>
        <v>#N/A</v>
      </c>
      <c r="O957" s="1" t="str">
        <f t="shared" si="43"/>
        <v/>
      </c>
      <c r="P957" s="1" t="e">
        <f t="shared" si="44"/>
        <v>#N/A</v>
      </c>
      <c r="Q957" s="1" t="str">
        <f t="shared" si="45"/>
        <v/>
      </c>
    </row>
    <row r="958" spans="11:17" x14ac:dyDescent="0.2">
      <c r="K958" s="1">
        <v>956</v>
      </c>
      <c r="L958" s="1" t="e">
        <f>VLOOKUP(新規登録用!$C968,※編集不可※選択項目!$A$2:$B$17,2,FALSE)</f>
        <v>#N/A</v>
      </c>
      <c r="M958" s="1" t="e">
        <f>$L958&amp;" "&amp;IF(VLOOKUP($K958,新規登録用!$A:$M,2,FALSE)=0,"",VLOOKUP($K958,新規登録用!$A:$M,4,FALSE))</f>
        <v>#N/A</v>
      </c>
      <c r="N958" s="1" t="e">
        <f>IF(VLOOKUP($K958,新規登録用!$A$7:$Q$312,12,FALSE)=0,"",VLOOKUP($K958,新規登録用!$A$7:$Q$312,12,FALSE))</f>
        <v>#N/A</v>
      </c>
      <c r="O958" s="1" t="str">
        <f t="shared" si="43"/>
        <v/>
      </c>
      <c r="P958" s="1" t="e">
        <f t="shared" si="44"/>
        <v>#N/A</v>
      </c>
      <c r="Q958" s="1" t="str">
        <f t="shared" si="45"/>
        <v/>
      </c>
    </row>
    <row r="959" spans="11:17" x14ac:dyDescent="0.2">
      <c r="K959" s="1">
        <v>957</v>
      </c>
      <c r="L959" s="1" t="e">
        <f>VLOOKUP(新規登録用!$C969,※編集不可※選択項目!$A$2:$B$17,2,FALSE)</f>
        <v>#N/A</v>
      </c>
      <c r="M959" s="1" t="e">
        <f>$L959&amp;" "&amp;IF(VLOOKUP($K959,新規登録用!$A:$M,2,FALSE)=0,"",VLOOKUP($K959,新規登録用!$A:$M,4,FALSE))</f>
        <v>#N/A</v>
      </c>
      <c r="N959" s="1" t="e">
        <f>IF(VLOOKUP($K959,新規登録用!$A$7:$Q$312,12,FALSE)=0,"",VLOOKUP($K959,新規登録用!$A$7:$Q$312,12,FALSE))</f>
        <v>#N/A</v>
      </c>
      <c r="O959" s="1" t="str">
        <f t="shared" si="43"/>
        <v/>
      </c>
      <c r="P959" s="1" t="e">
        <f t="shared" si="44"/>
        <v>#N/A</v>
      </c>
      <c r="Q959" s="1" t="str">
        <f t="shared" si="45"/>
        <v/>
      </c>
    </row>
    <row r="960" spans="11:17" x14ac:dyDescent="0.2">
      <c r="K960" s="1">
        <v>958</v>
      </c>
      <c r="L960" s="1" t="e">
        <f>VLOOKUP(新規登録用!$C970,※編集不可※選択項目!$A$2:$B$17,2,FALSE)</f>
        <v>#N/A</v>
      </c>
      <c r="M960" s="1" t="e">
        <f>$L960&amp;" "&amp;IF(VLOOKUP($K960,新規登録用!$A:$M,2,FALSE)=0,"",VLOOKUP($K960,新規登録用!$A:$M,4,FALSE))</f>
        <v>#N/A</v>
      </c>
      <c r="N960" s="1" t="e">
        <f>IF(VLOOKUP($K960,新規登録用!$A$7:$Q$312,12,FALSE)=0,"",VLOOKUP($K960,新規登録用!$A$7:$Q$312,12,FALSE))</f>
        <v>#N/A</v>
      </c>
      <c r="O960" s="1" t="str">
        <f t="shared" si="43"/>
        <v/>
      </c>
      <c r="P960" s="1" t="e">
        <f t="shared" si="44"/>
        <v>#N/A</v>
      </c>
      <c r="Q960" s="1" t="str">
        <f t="shared" si="45"/>
        <v/>
      </c>
    </row>
    <row r="961" spans="11:17" x14ac:dyDescent="0.2">
      <c r="K961" s="1">
        <v>959</v>
      </c>
      <c r="L961" s="1" t="e">
        <f>VLOOKUP(新規登録用!$C971,※編集不可※選択項目!$A$2:$B$17,2,FALSE)</f>
        <v>#N/A</v>
      </c>
      <c r="M961" s="1" t="e">
        <f>$L961&amp;" "&amp;IF(VLOOKUP($K961,新規登録用!$A:$M,2,FALSE)=0,"",VLOOKUP($K961,新規登録用!$A:$M,4,FALSE))</f>
        <v>#N/A</v>
      </c>
      <c r="N961" s="1" t="e">
        <f>IF(VLOOKUP($K961,新規登録用!$A$7:$Q$312,12,FALSE)=0,"",VLOOKUP($K961,新規登録用!$A$7:$Q$312,12,FALSE))</f>
        <v>#N/A</v>
      </c>
      <c r="O961" s="1" t="str">
        <f t="shared" si="43"/>
        <v/>
      </c>
      <c r="P961" s="1" t="e">
        <f t="shared" si="44"/>
        <v>#N/A</v>
      </c>
      <c r="Q961" s="1" t="str">
        <f t="shared" si="45"/>
        <v/>
      </c>
    </row>
    <row r="962" spans="11:17" x14ac:dyDescent="0.2">
      <c r="K962" s="1">
        <v>960</v>
      </c>
      <c r="L962" s="1" t="e">
        <f>VLOOKUP(新規登録用!$C972,※編集不可※選択項目!$A$2:$B$17,2,FALSE)</f>
        <v>#N/A</v>
      </c>
      <c r="M962" s="1" t="e">
        <f>$L962&amp;" "&amp;IF(VLOOKUP($K962,新規登録用!$A:$M,2,FALSE)=0,"",VLOOKUP($K962,新規登録用!$A:$M,4,FALSE))</f>
        <v>#N/A</v>
      </c>
      <c r="N962" s="1" t="e">
        <f>IF(VLOOKUP($K962,新規登録用!$A$7:$Q$312,12,FALSE)=0,"",VLOOKUP($K962,新規登録用!$A$7:$Q$312,12,FALSE))</f>
        <v>#N/A</v>
      </c>
      <c r="O962" s="1" t="str">
        <f t="shared" si="43"/>
        <v/>
      </c>
      <c r="P962" s="1" t="e">
        <f t="shared" si="44"/>
        <v>#N/A</v>
      </c>
      <c r="Q962" s="1" t="str">
        <f t="shared" si="45"/>
        <v/>
      </c>
    </row>
    <row r="963" spans="11:17" x14ac:dyDescent="0.2">
      <c r="K963" s="1">
        <v>961</v>
      </c>
      <c r="L963" s="1" t="e">
        <f>VLOOKUP(新規登録用!$C973,※編集不可※選択項目!$A$2:$B$17,2,FALSE)</f>
        <v>#N/A</v>
      </c>
      <c r="M963" s="1" t="e">
        <f>$L963&amp;" "&amp;IF(VLOOKUP($K963,新規登録用!$A:$M,2,FALSE)=0,"",VLOOKUP($K963,新規登録用!$A:$M,4,FALSE))</f>
        <v>#N/A</v>
      </c>
      <c r="N963" s="1" t="e">
        <f>IF(VLOOKUP($K963,新規登録用!$A$7:$Q$312,12,FALSE)=0,"",VLOOKUP($K963,新規登録用!$A$7:$Q$312,12,FALSE))</f>
        <v>#N/A</v>
      </c>
      <c r="O963" s="1" t="str">
        <f t="shared" si="43"/>
        <v/>
      </c>
      <c r="P963" s="1" t="e">
        <f t="shared" si="44"/>
        <v>#N/A</v>
      </c>
      <c r="Q963" s="1" t="str">
        <f t="shared" si="45"/>
        <v/>
      </c>
    </row>
    <row r="964" spans="11:17" x14ac:dyDescent="0.2">
      <c r="K964" s="1">
        <v>962</v>
      </c>
      <c r="L964" s="1" t="e">
        <f>VLOOKUP(新規登録用!$C974,※編集不可※選択項目!$A$2:$B$17,2,FALSE)</f>
        <v>#N/A</v>
      </c>
      <c r="M964" s="1" t="e">
        <f>$L964&amp;" "&amp;IF(VLOOKUP($K964,新規登録用!$A:$M,2,FALSE)=0,"",VLOOKUP($K964,新規登録用!$A:$M,4,FALSE))</f>
        <v>#N/A</v>
      </c>
      <c r="N964" s="1" t="e">
        <f>IF(VLOOKUP($K964,新規登録用!$A$7:$Q$312,12,FALSE)=0,"",VLOOKUP($K964,新規登録用!$A$7:$Q$312,12,FALSE))</f>
        <v>#N/A</v>
      </c>
      <c r="O964" s="1" t="str">
        <f t="shared" ref="O964:O1003" si="46">IFERROR(VLOOKUP($M964,$F$3:$G$31,2,FALSE),"")</f>
        <v/>
      </c>
      <c r="P964" s="1" t="e">
        <f t="shared" ref="P964:P1003" si="47">IF($N964&lt;=$O964,"TRUE","FALSE")</f>
        <v>#N/A</v>
      </c>
      <c r="Q964" s="1" t="str">
        <f t="shared" ref="Q964:Q1003" si="48">IFERROR(VLOOKUP(M964,$A$38:$B$53,2,FALSE),"")</f>
        <v/>
      </c>
    </row>
    <row r="965" spans="11:17" x14ac:dyDescent="0.2">
      <c r="K965" s="1">
        <v>963</v>
      </c>
      <c r="L965" s="1" t="e">
        <f>VLOOKUP(新規登録用!$C975,※編集不可※選択項目!$A$2:$B$17,2,FALSE)</f>
        <v>#N/A</v>
      </c>
      <c r="M965" s="1" t="e">
        <f>$L965&amp;" "&amp;IF(VLOOKUP($K965,新規登録用!$A:$M,2,FALSE)=0,"",VLOOKUP($K965,新規登録用!$A:$M,4,FALSE))</f>
        <v>#N/A</v>
      </c>
      <c r="N965" s="1" t="e">
        <f>IF(VLOOKUP($K965,新規登録用!$A$7:$Q$312,12,FALSE)=0,"",VLOOKUP($K965,新規登録用!$A$7:$Q$312,12,FALSE))</f>
        <v>#N/A</v>
      </c>
      <c r="O965" s="1" t="str">
        <f t="shared" si="46"/>
        <v/>
      </c>
      <c r="P965" s="1" t="e">
        <f t="shared" si="47"/>
        <v>#N/A</v>
      </c>
      <c r="Q965" s="1" t="str">
        <f t="shared" si="48"/>
        <v/>
      </c>
    </row>
    <row r="966" spans="11:17" x14ac:dyDescent="0.2">
      <c r="K966" s="1">
        <v>964</v>
      </c>
      <c r="L966" s="1" t="e">
        <f>VLOOKUP(新規登録用!$C976,※編集不可※選択項目!$A$2:$B$17,2,FALSE)</f>
        <v>#N/A</v>
      </c>
      <c r="M966" s="1" t="e">
        <f>$L966&amp;" "&amp;IF(VLOOKUP($K966,新規登録用!$A:$M,2,FALSE)=0,"",VLOOKUP($K966,新規登録用!$A:$M,4,FALSE))</f>
        <v>#N/A</v>
      </c>
      <c r="N966" s="1" t="e">
        <f>IF(VLOOKUP($K966,新規登録用!$A$7:$Q$312,12,FALSE)=0,"",VLOOKUP($K966,新規登録用!$A$7:$Q$312,12,FALSE))</f>
        <v>#N/A</v>
      </c>
      <c r="O966" s="1" t="str">
        <f t="shared" si="46"/>
        <v/>
      </c>
      <c r="P966" s="1" t="e">
        <f t="shared" si="47"/>
        <v>#N/A</v>
      </c>
      <c r="Q966" s="1" t="str">
        <f t="shared" si="48"/>
        <v/>
      </c>
    </row>
    <row r="967" spans="11:17" x14ac:dyDescent="0.2">
      <c r="K967" s="1">
        <v>965</v>
      </c>
      <c r="L967" s="1" t="e">
        <f>VLOOKUP(新規登録用!$C977,※編集不可※選択項目!$A$2:$B$17,2,FALSE)</f>
        <v>#N/A</v>
      </c>
      <c r="M967" s="1" t="e">
        <f>$L967&amp;" "&amp;IF(VLOOKUP($K967,新規登録用!$A:$M,2,FALSE)=0,"",VLOOKUP($K967,新規登録用!$A:$M,4,FALSE))</f>
        <v>#N/A</v>
      </c>
      <c r="N967" s="1" t="e">
        <f>IF(VLOOKUP($K967,新規登録用!$A$7:$Q$312,12,FALSE)=0,"",VLOOKUP($K967,新規登録用!$A$7:$Q$312,12,FALSE))</f>
        <v>#N/A</v>
      </c>
      <c r="O967" s="1" t="str">
        <f t="shared" si="46"/>
        <v/>
      </c>
      <c r="P967" s="1" t="e">
        <f t="shared" si="47"/>
        <v>#N/A</v>
      </c>
      <c r="Q967" s="1" t="str">
        <f t="shared" si="48"/>
        <v/>
      </c>
    </row>
    <row r="968" spans="11:17" x14ac:dyDescent="0.2">
      <c r="K968" s="1">
        <v>966</v>
      </c>
      <c r="L968" s="1" t="e">
        <f>VLOOKUP(新規登録用!$C978,※編集不可※選択項目!$A$2:$B$17,2,FALSE)</f>
        <v>#N/A</v>
      </c>
      <c r="M968" s="1" t="e">
        <f>$L968&amp;" "&amp;IF(VLOOKUP($K968,新規登録用!$A:$M,2,FALSE)=0,"",VLOOKUP($K968,新規登録用!$A:$M,4,FALSE))</f>
        <v>#N/A</v>
      </c>
      <c r="N968" s="1" t="e">
        <f>IF(VLOOKUP($K968,新規登録用!$A$7:$Q$312,12,FALSE)=0,"",VLOOKUP($K968,新規登録用!$A$7:$Q$312,12,FALSE))</f>
        <v>#N/A</v>
      </c>
      <c r="O968" s="1" t="str">
        <f t="shared" si="46"/>
        <v/>
      </c>
      <c r="P968" s="1" t="e">
        <f t="shared" si="47"/>
        <v>#N/A</v>
      </c>
      <c r="Q968" s="1" t="str">
        <f t="shared" si="48"/>
        <v/>
      </c>
    </row>
    <row r="969" spans="11:17" x14ac:dyDescent="0.2">
      <c r="K969" s="1">
        <v>967</v>
      </c>
      <c r="L969" s="1" t="e">
        <f>VLOOKUP(新規登録用!$C979,※編集不可※選択項目!$A$2:$B$17,2,FALSE)</f>
        <v>#N/A</v>
      </c>
      <c r="M969" s="1" t="e">
        <f>$L969&amp;" "&amp;IF(VLOOKUP($K969,新規登録用!$A:$M,2,FALSE)=0,"",VLOOKUP($K969,新規登録用!$A:$M,4,FALSE))</f>
        <v>#N/A</v>
      </c>
      <c r="N969" s="1" t="e">
        <f>IF(VLOOKUP($K969,新規登録用!$A$7:$Q$312,12,FALSE)=0,"",VLOOKUP($K969,新規登録用!$A$7:$Q$312,12,FALSE))</f>
        <v>#N/A</v>
      </c>
      <c r="O969" s="1" t="str">
        <f t="shared" si="46"/>
        <v/>
      </c>
      <c r="P969" s="1" t="e">
        <f t="shared" si="47"/>
        <v>#N/A</v>
      </c>
      <c r="Q969" s="1" t="str">
        <f t="shared" si="48"/>
        <v/>
      </c>
    </row>
    <row r="970" spans="11:17" x14ac:dyDescent="0.2">
      <c r="K970" s="1">
        <v>968</v>
      </c>
      <c r="L970" s="1" t="e">
        <f>VLOOKUP(新規登録用!$C980,※編集不可※選択項目!$A$2:$B$17,2,FALSE)</f>
        <v>#N/A</v>
      </c>
      <c r="M970" s="1" t="e">
        <f>$L970&amp;" "&amp;IF(VLOOKUP($K970,新規登録用!$A:$M,2,FALSE)=0,"",VLOOKUP($K970,新規登録用!$A:$M,4,FALSE))</f>
        <v>#N/A</v>
      </c>
      <c r="N970" s="1" t="e">
        <f>IF(VLOOKUP($K970,新規登録用!$A$7:$Q$312,12,FALSE)=0,"",VLOOKUP($K970,新規登録用!$A$7:$Q$312,12,FALSE))</f>
        <v>#N/A</v>
      </c>
      <c r="O970" s="1" t="str">
        <f t="shared" si="46"/>
        <v/>
      </c>
      <c r="P970" s="1" t="e">
        <f t="shared" si="47"/>
        <v>#N/A</v>
      </c>
      <c r="Q970" s="1" t="str">
        <f t="shared" si="48"/>
        <v/>
      </c>
    </row>
    <row r="971" spans="11:17" x14ac:dyDescent="0.2">
      <c r="K971" s="1">
        <v>969</v>
      </c>
      <c r="L971" s="1" t="e">
        <f>VLOOKUP(新規登録用!$C981,※編集不可※選択項目!$A$2:$B$17,2,FALSE)</f>
        <v>#N/A</v>
      </c>
      <c r="M971" s="1" t="e">
        <f>$L971&amp;" "&amp;IF(VLOOKUP($K971,新規登録用!$A:$M,2,FALSE)=0,"",VLOOKUP($K971,新規登録用!$A:$M,4,FALSE))</f>
        <v>#N/A</v>
      </c>
      <c r="N971" s="1" t="e">
        <f>IF(VLOOKUP($K971,新規登録用!$A$7:$Q$312,12,FALSE)=0,"",VLOOKUP($K971,新規登録用!$A$7:$Q$312,12,FALSE))</f>
        <v>#N/A</v>
      </c>
      <c r="O971" s="1" t="str">
        <f t="shared" si="46"/>
        <v/>
      </c>
      <c r="P971" s="1" t="e">
        <f t="shared" si="47"/>
        <v>#N/A</v>
      </c>
      <c r="Q971" s="1" t="str">
        <f t="shared" si="48"/>
        <v/>
      </c>
    </row>
    <row r="972" spans="11:17" x14ac:dyDescent="0.2">
      <c r="K972" s="1">
        <v>970</v>
      </c>
      <c r="L972" s="1" t="e">
        <f>VLOOKUP(新規登録用!$C982,※編集不可※選択項目!$A$2:$B$17,2,FALSE)</f>
        <v>#N/A</v>
      </c>
      <c r="M972" s="1" t="e">
        <f>$L972&amp;" "&amp;IF(VLOOKUP($K972,新規登録用!$A:$M,2,FALSE)=0,"",VLOOKUP($K972,新規登録用!$A:$M,4,FALSE))</f>
        <v>#N/A</v>
      </c>
      <c r="N972" s="1" t="e">
        <f>IF(VLOOKUP($K972,新規登録用!$A$7:$Q$312,12,FALSE)=0,"",VLOOKUP($K972,新規登録用!$A$7:$Q$312,12,FALSE))</f>
        <v>#N/A</v>
      </c>
      <c r="O972" s="1" t="str">
        <f t="shared" si="46"/>
        <v/>
      </c>
      <c r="P972" s="1" t="e">
        <f t="shared" si="47"/>
        <v>#N/A</v>
      </c>
      <c r="Q972" s="1" t="str">
        <f t="shared" si="48"/>
        <v/>
      </c>
    </row>
    <row r="973" spans="11:17" x14ac:dyDescent="0.2">
      <c r="K973" s="1">
        <v>971</v>
      </c>
      <c r="L973" s="1" t="e">
        <f>VLOOKUP(新規登録用!$C983,※編集不可※選択項目!$A$2:$B$17,2,FALSE)</f>
        <v>#N/A</v>
      </c>
      <c r="M973" s="1" t="e">
        <f>$L973&amp;" "&amp;IF(VLOOKUP($K973,新規登録用!$A:$M,2,FALSE)=0,"",VLOOKUP($K973,新規登録用!$A:$M,4,FALSE))</f>
        <v>#N/A</v>
      </c>
      <c r="N973" s="1" t="e">
        <f>IF(VLOOKUP($K973,新規登録用!$A$7:$Q$312,12,FALSE)=0,"",VLOOKUP($K973,新規登録用!$A$7:$Q$312,12,FALSE))</f>
        <v>#N/A</v>
      </c>
      <c r="O973" s="1" t="str">
        <f t="shared" si="46"/>
        <v/>
      </c>
      <c r="P973" s="1" t="e">
        <f t="shared" si="47"/>
        <v>#N/A</v>
      </c>
      <c r="Q973" s="1" t="str">
        <f t="shared" si="48"/>
        <v/>
      </c>
    </row>
    <row r="974" spans="11:17" x14ac:dyDescent="0.2">
      <c r="K974" s="1">
        <v>972</v>
      </c>
      <c r="L974" s="1" t="e">
        <f>VLOOKUP(新規登録用!$C984,※編集不可※選択項目!$A$2:$B$17,2,FALSE)</f>
        <v>#N/A</v>
      </c>
      <c r="M974" s="1" t="e">
        <f>$L974&amp;" "&amp;IF(VLOOKUP($K974,新規登録用!$A:$M,2,FALSE)=0,"",VLOOKUP($K974,新規登録用!$A:$M,4,FALSE))</f>
        <v>#N/A</v>
      </c>
      <c r="N974" s="1" t="e">
        <f>IF(VLOOKUP($K974,新規登録用!$A$7:$Q$312,12,FALSE)=0,"",VLOOKUP($K974,新規登録用!$A$7:$Q$312,12,FALSE))</f>
        <v>#N/A</v>
      </c>
      <c r="O974" s="1" t="str">
        <f t="shared" si="46"/>
        <v/>
      </c>
      <c r="P974" s="1" t="e">
        <f t="shared" si="47"/>
        <v>#N/A</v>
      </c>
      <c r="Q974" s="1" t="str">
        <f t="shared" si="48"/>
        <v/>
      </c>
    </row>
    <row r="975" spans="11:17" x14ac:dyDescent="0.2">
      <c r="K975" s="1">
        <v>973</v>
      </c>
      <c r="L975" s="1" t="e">
        <f>VLOOKUP(新規登録用!$C985,※編集不可※選択項目!$A$2:$B$17,2,FALSE)</f>
        <v>#N/A</v>
      </c>
      <c r="M975" s="1" t="e">
        <f>$L975&amp;" "&amp;IF(VLOOKUP($K975,新規登録用!$A:$M,2,FALSE)=0,"",VLOOKUP($K975,新規登録用!$A:$M,4,FALSE))</f>
        <v>#N/A</v>
      </c>
      <c r="N975" s="1" t="e">
        <f>IF(VLOOKUP($K975,新規登録用!$A$7:$Q$312,12,FALSE)=0,"",VLOOKUP($K975,新規登録用!$A$7:$Q$312,12,FALSE))</f>
        <v>#N/A</v>
      </c>
      <c r="O975" s="1" t="str">
        <f t="shared" si="46"/>
        <v/>
      </c>
      <c r="P975" s="1" t="e">
        <f t="shared" si="47"/>
        <v>#N/A</v>
      </c>
      <c r="Q975" s="1" t="str">
        <f t="shared" si="48"/>
        <v/>
      </c>
    </row>
    <row r="976" spans="11:17" x14ac:dyDescent="0.2">
      <c r="K976" s="1">
        <v>974</v>
      </c>
      <c r="L976" s="1" t="e">
        <f>VLOOKUP(新規登録用!$C986,※編集不可※選択項目!$A$2:$B$17,2,FALSE)</f>
        <v>#N/A</v>
      </c>
      <c r="M976" s="1" t="e">
        <f>$L976&amp;" "&amp;IF(VLOOKUP($K976,新規登録用!$A:$M,2,FALSE)=0,"",VLOOKUP($K976,新規登録用!$A:$M,4,FALSE))</f>
        <v>#N/A</v>
      </c>
      <c r="N976" s="1" t="e">
        <f>IF(VLOOKUP($K976,新規登録用!$A$7:$Q$312,12,FALSE)=0,"",VLOOKUP($K976,新規登録用!$A$7:$Q$312,12,FALSE))</f>
        <v>#N/A</v>
      </c>
      <c r="O976" s="1" t="str">
        <f t="shared" si="46"/>
        <v/>
      </c>
      <c r="P976" s="1" t="e">
        <f t="shared" si="47"/>
        <v>#N/A</v>
      </c>
      <c r="Q976" s="1" t="str">
        <f t="shared" si="48"/>
        <v/>
      </c>
    </row>
    <row r="977" spans="11:17" x14ac:dyDescent="0.2">
      <c r="K977" s="1">
        <v>975</v>
      </c>
      <c r="L977" s="1" t="e">
        <f>VLOOKUP(新規登録用!$C987,※編集不可※選択項目!$A$2:$B$17,2,FALSE)</f>
        <v>#N/A</v>
      </c>
      <c r="M977" s="1" t="e">
        <f>$L977&amp;" "&amp;IF(VLOOKUP($K977,新規登録用!$A:$M,2,FALSE)=0,"",VLOOKUP($K977,新規登録用!$A:$M,4,FALSE))</f>
        <v>#N/A</v>
      </c>
      <c r="N977" s="1" t="e">
        <f>IF(VLOOKUP($K977,新規登録用!$A$7:$Q$312,12,FALSE)=0,"",VLOOKUP($K977,新規登録用!$A$7:$Q$312,12,FALSE))</f>
        <v>#N/A</v>
      </c>
      <c r="O977" s="1" t="str">
        <f t="shared" si="46"/>
        <v/>
      </c>
      <c r="P977" s="1" t="e">
        <f t="shared" si="47"/>
        <v>#N/A</v>
      </c>
      <c r="Q977" s="1" t="str">
        <f t="shared" si="48"/>
        <v/>
      </c>
    </row>
    <row r="978" spans="11:17" x14ac:dyDescent="0.2">
      <c r="K978" s="1">
        <v>976</v>
      </c>
      <c r="L978" s="1" t="e">
        <f>VLOOKUP(新規登録用!$C988,※編集不可※選択項目!$A$2:$B$17,2,FALSE)</f>
        <v>#N/A</v>
      </c>
      <c r="M978" s="1" t="e">
        <f>$L978&amp;" "&amp;IF(VLOOKUP($K978,新規登録用!$A:$M,2,FALSE)=0,"",VLOOKUP($K978,新規登録用!$A:$M,4,FALSE))</f>
        <v>#N/A</v>
      </c>
      <c r="N978" s="1" t="e">
        <f>IF(VLOOKUP($K978,新規登録用!$A$7:$Q$312,12,FALSE)=0,"",VLOOKUP($K978,新規登録用!$A$7:$Q$312,12,FALSE))</f>
        <v>#N/A</v>
      </c>
      <c r="O978" s="1" t="str">
        <f t="shared" si="46"/>
        <v/>
      </c>
      <c r="P978" s="1" t="e">
        <f t="shared" si="47"/>
        <v>#N/A</v>
      </c>
      <c r="Q978" s="1" t="str">
        <f t="shared" si="48"/>
        <v/>
      </c>
    </row>
    <row r="979" spans="11:17" x14ac:dyDescent="0.2">
      <c r="K979" s="1">
        <v>977</v>
      </c>
      <c r="L979" s="1" t="e">
        <f>VLOOKUP(新規登録用!$C989,※編集不可※選択項目!$A$2:$B$17,2,FALSE)</f>
        <v>#N/A</v>
      </c>
      <c r="M979" s="1" t="e">
        <f>$L979&amp;" "&amp;IF(VLOOKUP($K979,新規登録用!$A:$M,2,FALSE)=0,"",VLOOKUP($K979,新規登録用!$A:$M,4,FALSE))</f>
        <v>#N/A</v>
      </c>
      <c r="N979" s="1" t="e">
        <f>IF(VLOOKUP($K979,新規登録用!$A$7:$Q$312,12,FALSE)=0,"",VLOOKUP($K979,新規登録用!$A$7:$Q$312,12,FALSE))</f>
        <v>#N/A</v>
      </c>
      <c r="O979" s="1" t="str">
        <f t="shared" si="46"/>
        <v/>
      </c>
      <c r="P979" s="1" t="e">
        <f t="shared" si="47"/>
        <v>#N/A</v>
      </c>
      <c r="Q979" s="1" t="str">
        <f t="shared" si="48"/>
        <v/>
      </c>
    </row>
    <row r="980" spans="11:17" x14ac:dyDescent="0.2">
      <c r="K980" s="1">
        <v>978</v>
      </c>
      <c r="L980" s="1" t="e">
        <f>VLOOKUP(新規登録用!$C990,※編集不可※選択項目!$A$2:$B$17,2,FALSE)</f>
        <v>#N/A</v>
      </c>
      <c r="M980" s="1" t="e">
        <f>$L980&amp;" "&amp;IF(VLOOKUP($K980,新規登録用!$A:$M,2,FALSE)=0,"",VLOOKUP($K980,新規登録用!$A:$M,4,FALSE))</f>
        <v>#N/A</v>
      </c>
      <c r="N980" s="1" t="e">
        <f>IF(VLOOKUP($K980,新規登録用!$A$7:$Q$312,12,FALSE)=0,"",VLOOKUP($K980,新規登録用!$A$7:$Q$312,12,FALSE))</f>
        <v>#N/A</v>
      </c>
      <c r="O980" s="1" t="str">
        <f t="shared" si="46"/>
        <v/>
      </c>
      <c r="P980" s="1" t="e">
        <f t="shared" si="47"/>
        <v>#N/A</v>
      </c>
      <c r="Q980" s="1" t="str">
        <f t="shared" si="48"/>
        <v/>
      </c>
    </row>
    <row r="981" spans="11:17" x14ac:dyDescent="0.2">
      <c r="K981" s="1">
        <v>979</v>
      </c>
      <c r="L981" s="1" t="e">
        <f>VLOOKUP(新規登録用!$C991,※編集不可※選択項目!$A$2:$B$17,2,FALSE)</f>
        <v>#N/A</v>
      </c>
      <c r="M981" s="1" t="e">
        <f>$L981&amp;" "&amp;IF(VLOOKUP($K981,新規登録用!$A:$M,2,FALSE)=0,"",VLOOKUP($K981,新規登録用!$A:$M,4,FALSE))</f>
        <v>#N/A</v>
      </c>
      <c r="N981" s="1" t="e">
        <f>IF(VLOOKUP($K981,新規登録用!$A$7:$Q$312,12,FALSE)=0,"",VLOOKUP($K981,新規登録用!$A$7:$Q$312,12,FALSE))</f>
        <v>#N/A</v>
      </c>
      <c r="O981" s="1" t="str">
        <f t="shared" si="46"/>
        <v/>
      </c>
      <c r="P981" s="1" t="e">
        <f t="shared" si="47"/>
        <v>#N/A</v>
      </c>
      <c r="Q981" s="1" t="str">
        <f t="shared" si="48"/>
        <v/>
      </c>
    </row>
    <row r="982" spans="11:17" x14ac:dyDescent="0.2">
      <c r="K982" s="1">
        <v>980</v>
      </c>
      <c r="L982" s="1" t="e">
        <f>VLOOKUP(新規登録用!$C992,※編集不可※選択項目!$A$2:$B$17,2,FALSE)</f>
        <v>#N/A</v>
      </c>
      <c r="M982" s="1" t="e">
        <f>$L982&amp;" "&amp;IF(VLOOKUP($K982,新規登録用!$A:$M,2,FALSE)=0,"",VLOOKUP($K982,新規登録用!$A:$M,4,FALSE))</f>
        <v>#N/A</v>
      </c>
      <c r="N982" s="1" t="e">
        <f>IF(VLOOKUP($K982,新規登録用!$A$7:$Q$312,12,FALSE)=0,"",VLOOKUP($K982,新規登録用!$A$7:$Q$312,12,FALSE))</f>
        <v>#N/A</v>
      </c>
      <c r="O982" s="1" t="str">
        <f t="shared" si="46"/>
        <v/>
      </c>
      <c r="P982" s="1" t="e">
        <f t="shared" si="47"/>
        <v>#N/A</v>
      </c>
      <c r="Q982" s="1" t="str">
        <f t="shared" si="48"/>
        <v/>
      </c>
    </row>
    <row r="983" spans="11:17" x14ac:dyDescent="0.2">
      <c r="K983" s="1">
        <v>981</v>
      </c>
      <c r="L983" s="1" t="e">
        <f>VLOOKUP(新規登録用!$C993,※編集不可※選択項目!$A$2:$B$17,2,FALSE)</f>
        <v>#N/A</v>
      </c>
      <c r="M983" s="1" t="e">
        <f>$L983&amp;" "&amp;IF(VLOOKUP($K983,新規登録用!$A:$M,2,FALSE)=0,"",VLOOKUP($K983,新規登録用!$A:$M,4,FALSE))</f>
        <v>#N/A</v>
      </c>
      <c r="N983" s="1" t="e">
        <f>IF(VLOOKUP($K983,新規登録用!$A$7:$Q$312,12,FALSE)=0,"",VLOOKUP($K983,新規登録用!$A$7:$Q$312,12,FALSE))</f>
        <v>#N/A</v>
      </c>
      <c r="O983" s="1" t="str">
        <f t="shared" si="46"/>
        <v/>
      </c>
      <c r="P983" s="1" t="e">
        <f t="shared" si="47"/>
        <v>#N/A</v>
      </c>
      <c r="Q983" s="1" t="str">
        <f t="shared" si="48"/>
        <v/>
      </c>
    </row>
    <row r="984" spans="11:17" x14ac:dyDescent="0.2">
      <c r="K984" s="1">
        <v>982</v>
      </c>
      <c r="L984" s="1" t="e">
        <f>VLOOKUP(新規登録用!$C994,※編集不可※選択項目!$A$2:$B$17,2,FALSE)</f>
        <v>#N/A</v>
      </c>
      <c r="M984" s="1" t="e">
        <f>$L984&amp;" "&amp;IF(VLOOKUP($K984,新規登録用!$A:$M,2,FALSE)=0,"",VLOOKUP($K984,新規登録用!$A:$M,4,FALSE))</f>
        <v>#N/A</v>
      </c>
      <c r="N984" s="1" t="e">
        <f>IF(VLOOKUP($K984,新規登録用!$A$7:$Q$312,12,FALSE)=0,"",VLOOKUP($K984,新規登録用!$A$7:$Q$312,12,FALSE))</f>
        <v>#N/A</v>
      </c>
      <c r="O984" s="1" t="str">
        <f t="shared" si="46"/>
        <v/>
      </c>
      <c r="P984" s="1" t="e">
        <f t="shared" si="47"/>
        <v>#N/A</v>
      </c>
      <c r="Q984" s="1" t="str">
        <f t="shared" si="48"/>
        <v/>
      </c>
    </row>
    <row r="985" spans="11:17" x14ac:dyDescent="0.2">
      <c r="K985" s="1">
        <v>983</v>
      </c>
      <c r="L985" s="1" t="e">
        <f>VLOOKUP(新規登録用!$C995,※編集不可※選択項目!$A$2:$B$17,2,FALSE)</f>
        <v>#N/A</v>
      </c>
      <c r="M985" s="1" t="e">
        <f>$L985&amp;" "&amp;IF(VLOOKUP($K985,新規登録用!$A:$M,2,FALSE)=0,"",VLOOKUP($K985,新規登録用!$A:$M,4,FALSE))</f>
        <v>#N/A</v>
      </c>
      <c r="N985" s="1" t="e">
        <f>IF(VLOOKUP($K985,新規登録用!$A$7:$Q$312,12,FALSE)=0,"",VLOOKUP($K985,新規登録用!$A$7:$Q$312,12,FALSE))</f>
        <v>#N/A</v>
      </c>
      <c r="O985" s="1" t="str">
        <f t="shared" si="46"/>
        <v/>
      </c>
      <c r="P985" s="1" t="e">
        <f t="shared" si="47"/>
        <v>#N/A</v>
      </c>
      <c r="Q985" s="1" t="str">
        <f t="shared" si="48"/>
        <v/>
      </c>
    </row>
    <row r="986" spans="11:17" x14ac:dyDescent="0.2">
      <c r="K986" s="1">
        <v>984</v>
      </c>
      <c r="L986" s="1" t="e">
        <f>VLOOKUP(新規登録用!$C996,※編集不可※選択項目!$A$2:$B$17,2,FALSE)</f>
        <v>#N/A</v>
      </c>
      <c r="M986" s="1" t="e">
        <f>$L986&amp;" "&amp;IF(VLOOKUP($K986,新規登録用!$A:$M,2,FALSE)=0,"",VLOOKUP($K986,新規登録用!$A:$M,4,FALSE))</f>
        <v>#N/A</v>
      </c>
      <c r="N986" s="1" t="e">
        <f>IF(VLOOKUP($K986,新規登録用!$A$7:$Q$312,12,FALSE)=0,"",VLOOKUP($K986,新規登録用!$A$7:$Q$312,12,FALSE))</f>
        <v>#N/A</v>
      </c>
      <c r="O986" s="1" t="str">
        <f t="shared" si="46"/>
        <v/>
      </c>
      <c r="P986" s="1" t="e">
        <f t="shared" si="47"/>
        <v>#N/A</v>
      </c>
      <c r="Q986" s="1" t="str">
        <f t="shared" si="48"/>
        <v/>
      </c>
    </row>
    <row r="987" spans="11:17" x14ac:dyDescent="0.2">
      <c r="K987" s="1">
        <v>985</v>
      </c>
      <c r="L987" s="1" t="e">
        <f>VLOOKUP(新規登録用!$C997,※編集不可※選択項目!$A$2:$B$17,2,FALSE)</f>
        <v>#N/A</v>
      </c>
      <c r="M987" s="1" t="e">
        <f>$L987&amp;" "&amp;IF(VLOOKUP($K987,新規登録用!$A:$M,2,FALSE)=0,"",VLOOKUP($K987,新規登録用!$A:$M,4,FALSE))</f>
        <v>#N/A</v>
      </c>
      <c r="N987" s="1" t="e">
        <f>IF(VLOOKUP($K987,新規登録用!$A$7:$Q$312,12,FALSE)=0,"",VLOOKUP($K987,新規登録用!$A$7:$Q$312,12,FALSE))</f>
        <v>#N/A</v>
      </c>
      <c r="O987" s="1" t="str">
        <f t="shared" si="46"/>
        <v/>
      </c>
      <c r="P987" s="1" t="e">
        <f t="shared" si="47"/>
        <v>#N/A</v>
      </c>
      <c r="Q987" s="1" t="str">
        <f t="shared" si="48"/>
        <v/>
      </c>
    </row>
    <row r="988" spans="11:17" x14ac:dyDescent="0.2">
      <c r="K988" s="1">
        <v>986</v>
      </c>
      <c r="L988" s="1" t="e">
        <f>VLOOKUP(新規登録用!$C998,※編集不可※選択項目!$A$2:$B$17,2,FALSE)</f>
        <v>#N/A</v>
      </c>
      <c r="M988" s="1" t="e">
        <f>$L988&amp;" "&amp;IF(VLOOKUP($K988,新規登録用!$A:$M,2,FALSE)=0,"",VLOOKUP($K988,新規登録用!$A:$M,4,FALSE))</f>
        <v>#N/A</v>
      </c>
      <c r="N988" s="1" t="e">
        <f>IF(VLOOKUP($K988,新規登録用!$A$7:$Q$312,12,FALSE)=0,"",VLOOKUP($K988,新規登録用!$A$7:$Q$312,12,FALSE))</f>
        <v>#N/A</v>
      </c>
      <c r="O988" s="1" t="str">
        <f t="shared" si="46"/>
        <v/>
      </c>
      <c r="P988" s="1" t="e">
        <f t="shared" si="47"/>
        <v>#N/A</v>
      </c>
      <c r="Q988" s="1" t="str">
        <f t="shared" si="48"/>
        <v/>
      </c>
    </row>
    <row r="989" spans="11:17" x14ac:dyDescent="0.2">
      <c r="K989" s="1">
        <v>987</v>
      </c>
      <c r="L989" s="1" t="e">
        <f>VLOOKUP(新規登録用!$C999,※編集不可※選択項目!$A$2:$B$17,2,FALSE)</f>
        <v>#N/A</v>
      </c>
      <c r="M989" s="1" t="e">
        <f>$L989&amp;" "&amp;IF(VLOOKUP($K989,新規登録用!$A:$M,2,FALSE)=0,"",VLOOKUP($K989,新規登録用!$A:$M,4,FALSE))</f>
        <v>#N/A</v>
      </c>
      <c r="N989" s="1" t="e">
        <f>IF(VLOOKUP($K989,新規登録用!$A$7:$Q$312,12,FALSE)=0,"",VLOOKUP($K989,新規登録用!$A$7:$Q$312,12,FALSE))</f>
        <v>#N/A</v>
      </c>
      <c r="O989" s="1" t="str">
        <f t="shared" si="46"/>
        <v/>
      </c>
      <c r="P989" s="1" t="e">
        <f t="shared" si="47"/>
        <v>#N/A</v>
      </c>
      <c r="Q989" s="1" t="str">
        <f t="shared" si="48"/>
        <v/>
      </c>
    </row>
    <row r="990" spans="11:17" x14ac:dyDescent="0.2">
      <c r="K990" s="1">
        <v>988</v>
      </c>
      <c r="L990" s="1" t="e">
        <f>VLOOKUP(新規登録用!$C1000,※編集不可※選択項目!$A$2:$B$17,2,FALSE)</f>
        <v>#N/A</v>
      </c>
      <c r="M990" s="1" t="e">
        <f>$L990&amp;" "&amp;IF(VLOOKUP($K990,新規登録用!$A:$M,2,FALSE)=0,"",VLOOKUP($K990,新規登録用!$A:$M,4,FALSE))</f>
        <v>#N/A</v>
      </c>
      <c r="N990" s="1" t="e">
        <f>IF(VLOOKUP($K990,新規登録用!$A$7:$Q$312,12,FALSE)=0,"",VLOOKUP($K990,新規登録用!$A$7:$Q$312,12,FALSE))</f>
        <v>#N/A</v>
      </c>
      <c r="O990" s="1" t="str">
        <f t="shared" si="46"/>
        <v/>
      </c>
      <c r="P990" s="1" t="e">
        <f t="shared" si="47"/>
        <v>#N/A</v>
      </c>
      <c r="Q990" s="1" t="str">
        <f t="shared" si="48"/>
        <v/>
      </c>
    </row>
    <row r="991" spans="11:17" x14ac:dyDescent="0.2">
      <c r="K991" s="1">
        <v>989</v>
      </c>
      <c r="L991" s="1" t="e">
        <f>VLOOKUP(新規登録用!$C1001,※編集不可※選択項目!$A$2:$B$17,2,FALSE)</f>
        <v>#N/A</v>
      </c>
      <c r="M991" s="1" t="e">
        <f>$L991&amp;" "&amp;IF(VLOOKUP($K991,新規登録用!$A:$M,2,FALSE)=0,"",VLOOKUP($K991,新規登録用!$A:$M,4,FALSE))</f>
        <v>#N/A</v>
      </c>
      <c r="N991" s="1" t="e">
        <f>IF(VLOOKUP($K991,新規登録用!$A$7:$Q$312,12,FALSE)=0,"",VLOOKUP($K991,新規登録用!$A$7:$Q$312,12,FALSE))</f>
        <v>#N/A</v>
      </c>
      <c r="O991" s="1" t="str">
        <f t="shared" si="46"/>
        <v/>
      </c>
      <c r="P991" s="1" t="e">
        <f t="shared" si="47"/>
        <v>#N/A</v>
      </c>
      <c r="Q991" s="1" t="str">
        <f t="shared" si="48"/>
        <v/>
      </c>
    </row>
    <row r="992" spans="11:17" x14ac:dyDescent="0.2">
      <c r="K992" s="1">
        <v>990</v>
      </c>
      <c r="L992" s="1" t="e">
        <f>VLOOKUP(新規登録用!$C1002,※編集不可※選択項目!$A$2:$B$17,2,FALSE)</f>
        <v>#N/A</v>
      </c>
      <c r="M992" s="1" t="e">
        <f>$L992&amp;" "&amp;IF(VLOOKUP($K992,新規登録用!$A:$M,2,FALSE)=0,"",VLOOKUP($K992,新規登録用!$A:$M,4,FALSE))</f>
        <v>#N/A</v>
      </c>
      <c r="N992" s="1" t="e">
        <f>IF(VLOOKUP($K992,新規登録用!$A$7:$Q$312,12,FALSE)=0,"",VLOOKUP($K992,新規登録用!$A$7:$Q$312,12,FALSE))</f>
        <v>#N/A</v>
      </c>
      <c r="O992" s="1" t="str">
        <f t="shared" si="46"/>
        <v/>
      </c>
      <c r="P992" s="1" t="e">
        <f t="shared" si="47"/>
        <v>#N/A</v>
      </c>
      <c r="Q992" s="1" t="str">
        <f t="shared" si="48"/>
        <v/>
      </c>
    </row>
    <row r="993" spans="11:18" x14ac:dyDescent="0.2">
      <c r="K993" s="1">
        <v>991</v>
      </c>
      <c r="L993" s="1" t="e">
        <f>VLOOKUP(新規登録用!$C1003,※編集不可※選択項目!$A$2:$B$17,2,FALSE)</f>
        <v>#N/A</v>
      </c>
      <c r="M993" s="1" t="e">
        <f>$L993&amp;" "&amp;IF(VLOOKUP($K993,新規登録用!$A:$M,2,FALSE)=0,"",VLOOKUP($K993,新規登録用!$A:$M,4,FALSE))</f>
        <v>#N/A</v>
      </c>
      <c r="N993" s="1" t="e">
        <f>IF(VLOOKUP($K993,新規登録用!$A$7:$Q$312,12,FALSE)=0,"",VLOOKUP($K993,新規登録用!$A$7:$Q$312,12,FALSE))</f>
        <v>#N/A</v>
      </c>
      <c r="O993" s="1" t="str">
        <f t="shared" si="46"/>
        <v/>
      </c>
      <c r="P993" s="1" t="e">
        <f t="shared" si="47"/>
        <v>#N/A</v>
      </c>
      <c r="Q993" s="1" t="str">
        <f t="shared" si="48"/>
        <v/>
      </c>
    </row>
    <row r="994" spans="11:18" x14ac:dyDescent="0.2">
      <c r="K994" s="1">
        <v>992</v>
      </c>
      <c r="L994" s="1" t="e">
        <f>VLOOKUP(新規登録用!$C1004,※編集不可※選択項目!$A$2:$B$17,2,FALSE)</f>
        <v>#N/A</v>
      </c>
      <c r="M994" s="1" t="e">
        <f>$L994&amp;" "&amp;IF(VLOOKUP($K994,新規登録用!$A:$M,2,FALSE)=0,"",VLOOKUP($K994,新規登録用!$A:$M,4,FALSE))</f>
        <v>#N/A</v>
      </c>
      <c r="N994" s="1" t="e">
        <f>IF(VLOOKUP($K994,新規登録用!$A$7:$Q$312,12,FALSE)=0,"",VLOOKUP($K994,新規登録用!$A$7:$Q$312,12,FALSE))</f>
        <v>#N/A</v>
      </c>
      <c r="O994" s="1" t="str">
        <f t="shared" si="46"/>
        <v/>
      </c>
      <c r="P994" s="1" t="e">
        <f t="shared" si="47"/>
        <v>#N/A</v>
      </c>
      <c r="Q994" s="1" t="str">
        <f t="shared" si="48"/>
        <v/>
      </c>
    </row>
    <row r="995" spans="11:18" x14ac:dyDescent="0.2">
      <c r="K995" s="1">
        <v>993</v>
      </c>
      <c r="L995" s="1" t="e">
        <f>VLOOKUP(新規登録用!$C1005,※編集不可※選択項目!$A$2:$B$17,2,FALSE)</f>
        <v>#N/A</v>
      </c>
      <c r="M995" s="1" t="e">
        <f>$L995&amp;" "&amp;IF(VLOOKUP($K995,新規登録用!$A:$M,2,FALSE)=0,"",VLOOKUP($K995,新規登録用!$A:$M,4,FALSE))</f>
        <v>#N/A</v>
      </c>
      <c r="N995" s="1" t="e">
        <f>IF(VLOOKUP($K995,新規登録用!$A$7:$Q$312,12,FALSE)=0,"",VLOOKUP($K995,新規登録用!$A$7:$Q$312,12,FALSE))</f>
        <v>#N/A</v>
      </c>
      <c r="O995" s="1" t="str">
        <f t="shared" si="46"/>
        <v/>
      </c>
      <c r="P995" s="1" t="e">
        <f t="shared" si="47"/>
        <v>#N/A</v>
      </c>
      <c r="Q995" s="1" t="str">
        <f t="shared" si="48"/>
        <v/>
      </c>
    </row>
    <row r="996" spans="11:18" x14ac:dyDescent="0.2">
      <c r="K996" s="1">
        <v>994</v>
      </c>
      <c r="L996" s="1" t="e">
        <f>VLOOKUP(新規登録用!$C1006,※編集不可※選択項目!$A$2:$B$17,2,FALSE)</f>
        <v>#N/A</v>
      </c>
      <c r="M996" s="1" t="e">
        <f>$L996&amp;" "&amp;IF(VLOOKUP($K996,新規登録用!$A:$M,2,FALSE)=0,"",VLOOKUP($K996,新規登録用!$A:$M,4,FALSE))</f>
        <v>#N/A</v>
      </c>
      <c r="N996" s="1" t="e">
        <f>IF(VLOOKUP($K996,新規登録用!$A$7:$Q$312,12,FALSE)=0,"",VLOOKUP($K996,新規登録用!$A$7:$Q$312,12,FALSE))</f>
        <v>#N/A</v>
      </c>
      <c r="O996" s="1" t="str">
        <f t="shared" si="46"/>
        <v/>
      </c>
      <c r="P996" s="1" t="e">
        <f t="shared" si="47"/>
        <v>#N/A</v>
      </c>
      <c r="Q996" s="1" t="str">
        <f t="shared" si="48"/>
        <v/>
      </c>
    </row>
    <row r="997" spans="11:18" x14ac:dyDescent="0.2">
      <c r="K997" s="1">
        <v>995</v>
      </c>
      <c r="L997" s="1" t="e">
        <f>VLOOKUP(新規登録用!$C1007,※編集不可※選択項目!$A$2:$B$17,2,FALSE)</f>
        <v>#N/A</v>
      </c>
      <c r="M997" s="1" t="e">
        <f>$L997&amp;" "&amp;IF(VLOOKUP($K997,新規登録用!$A:$M,2,FALSE)=0,"",VLOOKUP($K997,新規登録用!$A:$M,4,FALSE))</f>
        <v>#N/A</v>
      </c>
      <c r="N997" s="1" t="e">
        <f>IF(VLOOKUP($K997,新規登録用!$A$7:$Q$312,12,FALSE)=0,"",VLOOKUP($K997,新規登録用!$A$7:$Q$312,12,FALSE))</f>
        <v>#N/A</v>
      </c>
      <c r="O997" s="1" t="str">
        <f t="shared" si="46"/>
        <v/>
      </c>
      <c r="P997" s="1" t="e">
        <f t="shared" si="47"/>
        <v>#N/A</v>
      </c>
      <c r="Q997" s="1" t="str">
        <f t="shared" si="48"/>
        <v/>
      </c>
    </row>
    <row r="998" spans="11:18" x14ac:dyDescent="0.2">
      <c r="K998" s="1">
        <v>996</v>
      </c>
      <c r="L998" s="1" t="e">
        <f>VLOOKUP(新規登録用!$C1008,※編集不可※選択項目!$A$2:$B$17,2,FALSE)</f>
        <v>#N/A</v>
      </c>
      <c r="M998" s="1" t="e">
        <f>$L998&amp;" "&amp;IF(VLOOKUP($K998,新規登録用!$A:$M,2,FALSE)=0,"",VLOOKUP($K998,新規登録用!$A:$M,4,FALSE))</f>
        <v>#N/A</v>
      </c>
      <c r="N998" s="1" t="e">
        <f>IF(VLOOKUP($K998,新規登録用!$A$7:$Q$312,12,FALSE)=0,"",VLOOKUP($K998,新規登録用!$A$7:$Q$312,12,FALSE))</f>
        <v>#N/A</v>
      </c>
      <c r="O998" s="1" t="str">
        <f t="shared" si="46"/>
        <v/>
      </c>
      <c r="P998" s="1" t="e">
        <f t="shared" si="47"/>
        <v>#N/A</v>
      </c>
      <c r="Q998" s="1" t="str">
        <f t="shared" si="48"/>
        <v/>
      </c>
    </row>
    <row r="999" spans="11:18" x14ac:dyDescent="0.2">
      <c r="K999" s="1">
        <v>997</v>
      </c>
      <c r="L999" s="1" t="e">
        <f>VLOOKUP(新規登録用!$C1009,※編集不可※選択項目!$A$2:$B$17,2,FALSE)</f>
        <v>#N/A</v>
      </c>
      <c r="M999" s="1" t="e">
        <f>$L999&amp;" "&amp;IF(VLOOKUP($K999,新規登録用!$A:$M,2,FALSE)=0,"",VLOOKUP($K999,新規登録用!$A:$M,4,FALSE))</f>
        <v>#N/A</v>
      </c>
      <c r="N999" s="1" t="e">
        <f>IF(VLOOKUP($K999,新規登録用!$A$7:$Q$312,12,FALSE)=0,"",VLOOKUP($K999,新規登録用!$A$7:$Q$312,12,FALSE))</f>
        <v>#N/A</v>
      </c>
      <c r="O999" s="1" t="str">
        <f t="shared" si="46"/>
        <v/>
      </c>
      <c r="P999" s="1" t="e">
        <f t="shared" si="47"/>
        <v>#N/A</v>
      </c>
      <c r="Q999" s="1" t="str">
        <f t="shared" si="48"/>
        <v/>
      </c>
    </row>
    <row r="1000" spans="11:18" x14ac:dyDescent="0.2">
      <c r="K1000" s="1">
        <v>998</v>
      </c>
      <c r="L1000" s="1" t="e">
        <f>VLOOKUP(新規登録用!$C1010,※編集不可※選択項目!$A$2:$B$17,2,FALSE)</f>
        <v>#N/A</v>
      </c>
      <c r="M1000" s="1" t="e">
        <f>$L1000&amp;" "&amp;IF(VLOOKUP($K1000,新規登録用!$A:$M,2,FALSE)=0,"",VLOOKUP($K1000,新規登録用!$A:$M,4,FALSE))</f>
        <v>#N/A</v>
      </c>
      <c r="N1000" s="1" t="e">
        <f>IF(VLOOKUP($K1000,新規登録用!$A$7:$Q$312,12,FALSE)=0,"",VLOOKUP($K1000,新規登録用!$A$7:$Q$312,12,FALSE))</f>
        <v>#N/A</v>
      </c>
      <c r="O1000" s="1" t="str">
        <f t="shared" si="46"/>
        <v/>
      </c>
      <c r="P1000" s="1" t="e">
        <f t="shared" si="47"/>
        <v>#N/A</v>
      </c>
      <c r="Q1000" s="1" t="str">
        <f t="shared" si="48"/>
        <v/>
      </c>
    </row>
    <row r="1001" spans="11:18" x14ac:dyDescent="0.2">
      <c r="K1001" s="1">
        <v>999</v>
      </c>
      <c r="L1001" s="1" t="e">
        <f>VLOOKUP(新規登録用!$C1011,※編集不可※選択項目!$A$2:$B$17,2,FALSE)</f>
        <v>#N/A</v>
      </c>
      <c r="M1001" s="1" t="e">
        <f>$L1001&amp;" "&amp;IF(VLOOKUP($K1001,新規登録用!$A:$M,2,FALSE)=0,"",VLOOKUP($K1001,新規登録用!$A:$M,4,FALSE))</f>
        <v>#N/A</v>
      </c>
      <c r="N1001" s="1" t="e">
        <f>IF(VLOOKUP($K1001,新規登録用!$A$7:$Q$312,12,FALSE)=0,"",VLOOKUP($K1001,新規登録用!$A$7:$Q$312,12,FALSE))</f>
        <v>#N/A</v>
      </c>
      <c r="O1001" s="1" t="str">
        <f t="shared" si="46"/>
        <v/>
      </c>
      <c r="P1001" s="1" t="e">
        <f t="shared" si="47"/>
        <v>#N/A</v>
      </c>
      <c r="Q1001" s="1" t="str">
        <f t="shared" si="48"/>
        <v/>
      </c>
    </row>
    <row r="1002" spans="11:18" x14ac:dyDescent="0.2">
      <c r="K1002" s="1">
        <v>1000</v>
      </c>
      <c r="L1002" s="1" t="e">
        <f>VLOOKUP(新規登録用!$C1012,※編集不可※選択項目!$A$2:$B$17,2,FALSE)</f>
        <v>#N/A</v>
      </c>
      <c r="M1002" s="1" t="e">
        <f>$L1002&amp;" "&amp;IF(VLOOKUP($K1002,新規登録用!$A:$M,2,FALSE)=0,"",VLOOKUP($K1002,新規登録用!$A:$M,4,FALSE))</f>
        <v>#N/A</v>
      </c>
      <c r="N1002" s="1" t="e">
        <f>IF(VLOOKUP($K1002,新規登録用!$A$7:$Q$312,12,FALSE)=0,"",VLOOKUP($K1002,新規登録用!$A$7:$Q$312,12,FALSE))</f>
        <v>#N/A</v>
      </c>
      <c r="O1002" s="1" t="str">
        <f t="shared" si="46"/>
        <v/>
      </c>
      <c r="P1002" s="1" t="e">
        <f t="shared" si="47"/>
        <v>#N/A</v>
      </c>
      <c r="Q1002" s="1" t="str">
        <f t="shared" si="48"/>
        <v/>
      </c>
    </row>
    <row r="1003" spans="11:18" x14ac:dyDescent="0.2">
      <c r="K1003" s="1" t="s">
        <v>90</v>
      </c>
      <c r="L1003" s="1" t="e">
        <f>VLOOKUP(新規登録用!$C1013,※編集不可※選択項目!$A$2:$B$17,2,FALSE)</f>
        <v>#N/A</v>
      </c>
      <c r="M1003" s="1" t="e">
        <f>$L1003&amp;" "&amp;IF(VLOOKUP($K1003,新規登録用!$A:$M,2,FALSE)=0,"",VLOOKUP($K1003,新規登録用!$A:$M,4,FALSE))</f>
        <v>#N/A</v>
      </c>
      <c r="N1003" s="1">
        <f>IF(VLOOKUP($K1003,新規登録用!$A$7:$Q$312,12,FALSE)=0,"",VLOOKUP($K1003,新規登録用!$A$7:$Q$312,12,FALSE))</f>
        <v>11</v>
      </c>
      <c r="O1003" s="1" t="str">
        <f t="shared" si="46"/>
        <v/>
      </c>
      <c r="P1003" s="1" t="str">
        <f t="shared" si="47"/>
        <v>TRUE</v>
      </c>
      <c r="Q1003" s="1" t="str">
        <f t="shared" si="48"/>
        <v/>
      </c>
      <c r="R1003" s="1" t="s">
        <v>90</v>
      </c>
    </row>
  </sheetData>
  <phoneticPr fontId="8"/>
  <conditionalFormatting sqref="A47">
    <cfRule type="duplicateValues" dxfId="3" priority="1"/>
  </conditionalFormatting>
  <conditionalFormatting sqref="B47">
    <cfRule type="duplicateValues" dxfId="2" priority="2"/>
  </conditionalFormatting>
  <conditionalFormatting sqref="F17:F31 F1:F13 F33:F1048576">
    <cfRule type="duplicateValues" dxfId="1" priority="123"/>
  </conditionalFormatting>
  <pageMargins left="0.7" right="0.7" top="0.75" bottom="0.75" header="0.3" footer="0.3"/>
  <pageSetup paperSize="9" scale="26" fitToHeight="0" orientation="landscape" r:id="rId1"/>
  <drawing r:id="rId2"/>
  <tableParts count="14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m 5 V B W J N W w z G m A A A A 9 g A A A B I A H A B D b 2 5 m a W c v U G F j a 2 F n Z S 5 4 b W w g o h g A K K A U A A A A A A A A A A A A A A A A A A A A A A A A A A A A h Y + x D o I w G I R f h X S n L d U Y Q n 7 K 4 G Y k I T E x r k 2 t U I V i a L G 8 m 4 O P 5 C u I U d T N 8 e 6 + S + 7 u 1 x t k Q 1 M H F 9 V Z 3 Z o U R Z i i Q B n Z 7 r U p U 9 S 7 Q x i j j E M h 5 E m U K h h h Y 5 P B 6 h R V z p 0 T Q r z 3 2 M 9 w 2 5 W E U R q R X b 7 e y E o 1 I t T G O m G k Q p / W / n 8 L c d i + x n C G I z b H C x Z j C m Q y I d f m C 7 B x 7 z P 9 M W H Z 1 6 7 v F D + K c F U A m S S Q 9 w f + A F B L A w Q U A A I A C A C b l U F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5 V B W C i K R 7 g O A A A A E Q A A A B M A H A B G b 3 J t d W x h c y 9 T Z W N 0 a W 9 u M S 5 t I K I Y A C i g F A A A A A A A A A A A A A A A A A A A A A A A A A A A A C t O T S 7 J z M 9 T C I b Q h t Y A U E s B A i 0 A F A A C A A g A m 5 V B W J N W w z G m A A A A 9 g A A A B I A A A A A A A A A A A A A A A A A A A A A A E N v b m Z p Z y 9 Q Y W N r Y W d l L n h t b F B L A Q I t A B Q A A g A I A J u V Q V g P y u m r p A A A A O k A A A A T A A A A A A A A A A A A A A A A A P I A A A B b Q 2 9 u d G V u d F 9 U e X B l c 1 0 u e G 1 s U E s B A i 0 A F A A C A A g A m 5 V B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M w Y L b b i v F Z D u 6 o B B C R 4 R Q 4 A A A A A A g A A A A A A A 2 Y A A M A A A A A Q A A A A i J 1 6 h c W F Z n O l 9 g i K t C k S w A A A A A A E g A A A o A A A A B A A A A D m M + L u X P C W l 4 K l 0 G a W + z c p U A A A A E N 9 m o C 3 v a l A m p r v r k N 0 G I J 0 l C I a f Y J d E 1 S O T i f 2 o 7 / e V t B P 5 W M j 5 y v K e 4 T q c l M P b v + k S 8 d s G H Z S 0 5 n z V o e X D s o t o o Z F x v D G p Y Z H Z 7 a X q R o K F A A A A A j O e r C S d I 4 S T 9 V e n W t w 6 z z M r V S l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1D3EEE03A15A74CAD077129C21000EB" ma:contentTypeVersion="11" ma:contentTypeDescription="新しいドキュメントを作成します。" ma:contentTypeScope="" ma:versionID="92ba5e60049cea4b571c9e4136a12fe9">
  <xsd:schema xmlns:xsd="http://www.w3.org/2001/XMLSchema" xmlns:xs="http://www.w3.org/2001/XMLSchema" xmlns:p="http://schemas.microsoft.com/office/2006/metadata/properties" xmlns:ns2="e8158343-1a93-4d09-94d4-4b093c780678" xmlns:ns3="764ba899-10c4-4f38-a8c6-d1438c634610" targetNamespace="http://schemas.microsoft.com/office/2006/metadata/properties" ma:root="true" ma:fieldsID="29576d48f4b3ba42ce08b56484571d95" ns2:_="" ns3:_="">
    <xsd:import namespace="e8158343-1a93-4d09-94d4-4b093c780678"/>
    <xsd:import namespace="764ba899-10c4-4f38-a8c6-d1438c634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58343-1a93-4d09-94d4-4b093c7806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4f350e5-5ca2-406b-a649-80dd3726bd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4ba899-10c4-4f38-a8c6-d1438c6346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fdac403-abb4-48b5-b1bf-087af5b31542}" ma:internalName="TaxCatchAll" ma:showField="CatchAllData" ma:web="764ba899-10c4-4f38-a8c6-d1438c634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4ba899-10c4-4f38-a8c6-d1438c634610" xsi:nil="true"/>
    <lcf76f155ced4ddcb4097134ff3c332f xmlns="e8158343-1a93-4d09-94d4-4b093c78067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F5C179-F44A-4E3B-A4AA-A84B90EE478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65074C8-69DE-4586-8B1A-D24A62B78695}"/>
</file>

<file path=customXml/itemProps3.xml><?xml version="1.0" encoding="utf-8"?>
<ds:datastoreItem xmlns:ds="http://schemas.openxmlformats.org/officeDocument/2006/customXml" ds:itemID="{DA3BAD69-F27F-4CCB-BD9E-22D3AF345589}"/>
</file>

<file path=customXml/itemProps4.xml><?xml version="1.0" encoding="utf-8"?>
<ds:datastoreItem xmlns:ds="http://schemas.openxmlformats.org/officeDocument/2006/customXml" ds:itemID="{D9A90AD9-5AE6-4FA5-995C-577888174742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22</vt:i4>
      </vt:variant>
    </vt:vector>
  </HeadingPairs>
  <TitlesOfParts>
    <vt:vector size="27" baseType="lpstr">
      <vt:lpstr>入力例</vt:lpstr>
      <vt:lpstr>新規登録用</vt:lpstr>
      <vt:lpstr>登録申請メールテンプレート</vt:lpstr>
      <vt:lpstr>基準値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  <vt:lpstr>インシュレーションファイバー断熱材</vt:lpstr>
      <vt:lpstr>グラスウール断熱材高性能品</vt:lpstr>
      <vt:lpstr>グラスウール断熱材通常品</vt:lpstr>
      <vt:lpstr>ビーズ法ポリスチレンフォーム断熱材</vt:lpstr>
      <vt:lpstr>フェノールフォーム断熱材</vt:lpstr>
      <vt:lpstr>ポリエチレンフォーム断熱材</vt:lpstr>
      <vt:lpstr>ロックウール断熱材</vt:lpstr>
      <vt:lpstr>押出法ポリスチレンフォーム断熱材</vt:lpstr>
      <vt:lpstr>硬質ウレタンフォーム断熱材</vt:lpstr>
      <vt:lpstr>種別</vt:lpstr>
      <vt:lpstr>吹込み用グラスウール断熱材</vt:lpstr>
      <vt:lpstr>吹込み用セルローズファイバー断熱材</vt:lpstr>
      <vt:lpstr>吹込み用ロックウール断熱材</vt:lpstr>
      <vt:lpstr>吹付けロックウール</vt:lpstr>
      <vt:lpstr>吹付け硬質ウレタンフォーム</vt:lpstr>
      <vt:lpstr>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2024-04-25T02:59:08Z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0x010100D1D3EEE03A15A74CAD077129C21000EB</vt:lpwstr>
  </property>
</Properties>
</file>